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8800" windowHeight="12030" firstSheet="1" activeTab="1"/>
  </bookViews>
  <sheets>
    <sheet name="проектиране" sheetId="5" state="hidden" r:id="rId1"/>
    <sheet name="СМР" sheetId="6" r:id="rId2"/>
    <sheet name="Лист1" sheetId="7" r:id="rId3"/>
  </sheets>
  <calcPr calcId="145621"/>
</workbook>
</file>

<file path=xl/calcChain.xml><?xml version="1.0" encoding="utf-8"?>
<calcChain xmlns="http://schemas.openxmlformats.org/spreadsheetml/2006/main">
  <c r="C24" i="7" l="1"/>
  <c r="C14" i="7" l="1"/>
  <c r="C7" i="7" l="1"/>
  <c r="C25" i="7" s="1"/>
  <c r="C14" i="5" l="1"/>
  <c r="C31" i="5"/>
  <c r="C37" i="5"/>
  <c r="C49" i="5"/>
  <c r="C61" i="5"/>
  <c r="C65" i="5"/>
  <c r="C71" i="5"/>
  <c r="C75" i="5"/>
  <c r="C79" i="5"/>
  <c r="C88" i="5"/>
  <c r="C91" i="5"/>
  <c r="C101" i="5"/>
  <c r="C102" i="5" l="1"/>
</calcChain>
</file>

<file path=xl/sharedStrings.xml><?xml version="1.0" encoding="utf-8"?>
<sst xmlns="http://schemas.openxmlformats.org/spreadsheetml/2006/main" count="240" uniqueCount="223">
  <si>
    <t>гр. Обзор</t>
  </si>
  <si>
    <t>гр.Свети Влас</t>
  </si>
  <si>
    <t>с.Равда</t>
  </si>
  <si>
    <t>с.Оризаре</t>
  </si>
  <si>
    <t>1.</t>
  </si>
  <si>
    <t>Наименование на обекта</t>
  </si>
  <si>
    <t>Общо :</t>
  </si>
  <si>
    <t>Стойност</t>
  </si>
  <si>
    <t>Общо:</t>
  </si>
  <si>
    <t>гр. Несебър - нов град</t>
  </si>
  <si>
    <t>Всичко:</t>
  </si>
  <si>
    <t>гр. Несебър - стар град</t>
  </si>
  <si>
    <t xml:space="preserve">         Програма за проектиране за 2014г</t>
  </si>
  <si>
    <t>ПУП - ПРЗ за АИР " Старинен Несебър " и създаване на цифров модел на подземния археологически кадастър</t>
  </si>
  <si>
    <t>Проект за общински център за изследване на черноморската флора и фауна, ботонически и природонаучен музей в УПИ ІІ, кв.78а</t>
  </si>
  <si>
    <t>Проектиране на приют за бездомни кучета</t>
  </si>
  <si>
    <t>ПУП - разширение на гробищен парк</t>
  </si>
  <si>
    <t>Проект за разширение на съществуваща сграда на общинска администрация на ул."Еделвайс"</t>
  </si>
  <si>
    <t>Проектиране на площадно пространство около културен център</t>
  </si>
  <si>
    <t>Проектиране на алея до в.Тумба и монумент на Св.Власий</t>
  </si>
  <si>
    <t>Проектиране на работен проект на рибарско пристанище</t>
  </si>
  <si>
    <t>Проектиране на улици м.Юрта - под пътя</t>
  </si>
  <si>
    <t>Приложение №4б</t>
  </si>
  <si>
    <t>Слънчев бряг</t>
  </si>
  <si>
    <t>гр. Св. Влас</t>
  </si>
  <si>
    <t xml:space="preserve">Проектиране на кръгово кръстовище на ул. Първа ж.к. Черно море и общински път Равда - Несебър при о.т.118 гр. Несебър </t>
  </si>
  <si>
    <t>Преработка на ПУП на кв.40, 41,42 за урегулиране за жилищни нужди с. Гилъовца</t>
  </si>
  <si>
    <t xml:space="preserve">Проектиране на външни ВиК връзки - стадион </t>
  </si>
  <si>
    <t>Проект за разширение на път между с.Кошарица и к.к. Слънчев бряг</t>
  </si>
  <si>
    <t>Проектиране на улици в зона запад</t>
  </si>
  <si>
    <t>Обследване на сгради - общинска собственост</t>
  </si>
  <si>
    <t>Проектиране на спортна зала</t>
  </si>
  <si>
    <r>
      <rPr>
        <b/>
        <sz val="11"/>
        <rFont val="Times New Roman"/>
        <family val="1"/>
        <charset val="204"/>
      </rPr>
      <t>V.</t>
    </r>
    <r>
      <rPr>
        <sz val="11"/>
        <rFont val="Times New Roman"/>
        <family val="1"/>
        <charset val="204"/>
      </rPr>
      <t xml:space="preserve"> </t>
    </r>
  </si>
  <si>
    <t>с. Оризаре</t>
  </si>
  <si>
    <t>с. Кошарица</t>
  </si>
  <si>
    <t>с. Гюльовца</t>
  </si>
  <si>
    <t>Проект за велоалея и пешехона алеи южно от пътна връзка от  път от І-9 гр. Несебър</t>
  </si>
  <si>
    <t>Проектиране на детска градина</t>
  </si>
  <si>
    <t>Проектиране на ОВИ - общински сгради</t>
  </si>
  <si>
    <t xml:space="preserve">ПУП-ПР   м. Кокалу </t>
  </si>
  <si>
    <t>комплексен проект за инвестиционна инициатива ПУП-ПРЗ и ПП за рибарско пристанище, проект за изграждане на риб. Пристанище</t>
  </si>
  <si>
    <t>ПУП-ПП за довеждащщи колектори към ПСОВ Обзор - Бяла</t>
  </si>
  <si>
    <t>ЧИ на ПУП-ПРЗ за УПИ XIX, в кв. 23 по РП на гр. Обзор</t>
  </si>
  <si>
    <t>ПУП за детска градина</t>
  </si>
  <si>
    <t>ПРОГРАМА ЗА ПРОЕКТИРАНЕ 2016г.</t>
  </si>
  <si>
    <t>Проектиране на ритуална зала в гробищен парк</t>
  </si>
  <si>
    <t>Проектиране на улици Месамбрия,Мена, Рибарска и Митрополитска в стар град</t>
  </si>
  <si>
    <t>Проект за реконструкция на уличното осветление по ул. Хан Крум,Изгрев, В.Левски,Прибойна, Плиска и Места</t>
  </si>
  <si>
    <t>Проект за реконструкция на част от улично осветление на ул. Св.Св.Кирил и Методий,,Пирин,Гоце Делчев,Раковски, Л. Каравелов,Зорница и Хр. Ботев</t>
  </si>
  <si>
    <t>Проет за обществена сграда-пенсионерски клуб</t>
  </si>
  <si>
    <t>с. Баня</t>
  </si>
  <si>
    <t>Проект за обществена сграда- читалище</t>
  </si>
  <si>
    <t>с. Тънково</t>
  </si>
  <si>
    <t>Проектиране на ВиК схема към съществуващ напорен водоем в ж.з. Южен плаж</t>
  </si>
  <si>
    <t>Проектиране на улици от о.т.10 до о.т.242 и от о.т.185-о.т.241-о.т.26 кв. Фондови по ЗРП КК Сл. Бряг - запад</t>
  </si>
  <si>
    <t>Изработване на предложение за граници, обхват и режими на опазване на архиологически обект „Фрагменти от защитно съоръжение и част от югоизточна кула от крепостна стена в УПИ XXX, кв.23 гр. Обзор</t>
  </si>
  <si>
    <t>Изработване на задание и мотивирано предложение и концепция за създаване на подходяща градска среда с прилежаща инфраструктура за централна градска част гр. Обзор</t>
  </si>
  <si>
    <t xml:space="preserve">            Гр.Обзор</t>
  </si>
  <si>
    <t>с. Равда</t>
  </si>
  <si>
    <t>ПУП-ПЗ за Стадион, находящ се в ПИ 610.56.65.17, местност Чатал тепе</t>
  </si>
  <si>
    <t>проект за стълбищен подход,парково пространство, обществена тоалетна и обслужващи помещения и съоръжения в УПИ XIX в кв. 23, ПИ 53045.502.316</t>
  </si>
  <si>
    <t>Проект за реконструкция и модернизация на сграда - производствено техническа база с учебен център</t>
  </si>
  <si>
    <t>Проект за реставрация на църквата Св. Пантократор</t>
  </si>
  <si>
    <t>Проект за саниране на СОУ Любен Каравелов</t>
  </si>
  <si>
    <t>ПУП - лодкостоянки</t>
  </si>
  <si>
    <t xml:space="preserve">Идеен проет за ЛПСОВ - Оризаре </t>
  </si>
  <si>
    <t>Проект за ПУП - ПРЗ за спортен терен - детска площадка и фитнес на открито в УПИ VI -общ., кв.6</t>
  </si>
  <si>
    <t>Проект за спортен терен - детска площадка и фитнес на открито в УПИ VI -общ., кв.6</t>
  </si>
  <si>
    <t>Проект за социализация на Музей- Иконна сграда -стар град</t>
  </si>
  <si>
    <t>ПУП-ПЗ за трафопост в ПИ 51500.501.4</t>
  </si>
  <si>
    <t>Проект за подземен паркинг и спорти игрища в двора на СОУ "Любен Каравелов"</t>
  </si>
  <si>
    <t>ПУП-ПР на кв. Инцараки</t>
  </si>
  <si>
    <t>Проектиране на Амфитеатър  с 300 места на общински терен</t>
  </si>
  <si>
    <t>ПУП -ПП пътна връзка главен път I-9 Академик</t>
  </si>
  <si>
    <t>Проект за саниране на ЦДГ Сл. Бряг</t>
  </si>
  <si>
    <t>Проектиране на спортен комплекс - зала и игрища с подземен паркинг и басейн</t>
  </si>
  <si>
    <t xml:space="preserve">ПУП-ПП  за пътна връзка и велоалея от моста на р. Хаджийска до път III- 9061 Оризаре-Сл. Бряг </t>
  </si>
  <si>
    <t>ПУП-ИПР крайбрежна алея между гр. Св. Влас и КЗ между Санаториума и Св. Влас</t>
  </si>
  <si>
    <t>Устройствени проучвания на територията на община Несебър</t>
  </si>
  <si>
    <t>Проект за разширение на ПГ по туризъм"Иван Вазов"</t>
  </si>
  <si>
    <t>ПУП-ПРЗ в КЗ Хендек тарла</t>
  </si>
  <si>
    <t xml:space="preserve">Паркоустройствен проект за рекреационен парк </t>
  </si>
  <si>
    <t>ОУП - преработка</t>
  </si>
  <si>
    <t>Преработка по време на строителство по чл. 154 от ЗУТ на обект градски парк УПИ XXX от кв.23</t>
  </si>
  <si>
    <t>Изработване на граници, обхват и режими на опазване и задание и проек на ПУП-ПРЗ на архиологически обект:Римски терми и работен проект"Римски терми -реставрация, консервация и адаптация"</t>
  </si>
  <si>
    <t xml:space="preserve">Проект за подпорна стена в УПИ </t>
  </si>
  <si>
    <t>Архитектурно заснемане на сграда - общежитие  към СОУ Л. Каравелов за обособяване на самостоятелни обекти</t>
  </si>
  <si>
    <t>Работен проект за ЛПСОВ</t>
  </si>
  <si>
    <t>Проектиране на транспортни и пешеходни подходи към Крайбрежна алея с. Равда</t>
  </si>
  <si>
    <t>Проекти за екопътеки</t>
  </si>
  <si>
    <t>Проекти за превантивни дейности против пожари</t>
  </si>
  <si>
    <t>Проект за преустройство, укрепване  и надстройка на съствуващи едноетажни сгради 53045.502.294.5 и 53045.502.294.5 и обособяване на двуетажна сграда "Музей" в УПИ I вкв.24</t>
  </si>
  <si>
    <t>Проектиране на летен амфитеатър и паркинг и достъп от ул. Изгрев в кв.78</t>
  </si>
  <si>
    <t>СЮ</t>
  </si>
  <si>
    <t>Заснемане за изменение на кадастрална карта на гр.Св Влас м.Юрта</t>
  </si>
  <si>
    <t>Устройствено проучване за осигуряване на транспортен подход в гр.Свети Влас м.Юрта</t>
  </si>
  <si>
    <t>ТЕКУЩИ РЕМОНТИ</t>
  </si>
  <si>
    <t>асфалт  - гр.Несебър и Сл. Бряг</t>
  </si>
  <si>
    <t>афалт - гр. Св. Влас</t>
  </si>
  <si>
    <t>асфалт - гр. Обзор, с. Баня, Паницово, Приселци, Козница</t>
  </si>
  <si>
    <t>асфалт  - с. Равда</t>
  </si>
  <si>
    <t>асфалт - села</t>
  </si>
  <si>
    <t>общо:</t>
  </si>
  <si>
    <t>тротоари - гр. Несебър</t>
  </si>
  <si>
    <t>тротоари - гр. Св. Влас</t>
  </si>
  <si>
    <t>тротоари - гр. Обзор</t>
  </si>
  <si>
    <t>тротоари - с. Равда</t>
  </si>
  <si>
    <t>тротоари - села</t>
  </si>
  <si>
    <t xml:space="preserve">общо: </t>
  </si>
  <si>
    <t xml:space="preserve">ТР осветление </t>
  </si>
  <si>
    <t>ТР детски площадки</t>
  </si>
  <si>
    <t>ТР сгради</t>
  </si>
  <si>
    <t>ТР образование</t>
  </si>
  <si>
    <t>Почисване на дъждовна канализация гр. Обзор</t>
  </si>
  <si>
    <t>Почистване на колектор Ф500 гр. Обзор</t>
  </si>
  <si>
    <t>премахване нанезаконни  строежи</t>
  </si>
  <si>
    <t>гр. Несебър - нов град и к.к. Сл. бряг</t>
  </si>
  <si>
    <t>Изграждане на подземни съоръжения с контейнери за битови отпадъци</t>
  </si>
  <si>
    <t xml:space="preserve">подвеодна архиология </t>
  </si>
  <si>
    <t>„Ремонтни дейности по тротоарна настилка по ул. Иван вазов и ул. Дюни</t>
  </si>
  <si>
    <t>ТР на настилки -стар град</t>
  </si>
  <si>
    <t xml:space="preserve">Закриване и рекултивация на съществуващо депо за твърди битови отпадъци в м. Балабана, гр. Обзор </t>
  </si>
  <si>
    <t xml:space="preserve">  </t>
  </si>
  <si>
    <t>Изграждане на спортни игрища с огради , осветление и паркинг с местонахождение ПИ  с индикатор 11538.501.539 в гр.Св. Влас , Община Несeбър</t>
  </si>
  <si>
    <t xml:space="preserve">Изграждане на нова водопроводна мрежа - Етап 2 </t>
  </si>
  <si>
    <t>Реконструкция на път от ОПС-"Тънково 1"(Връзка с плочогредов мост) до път III-9061(Оризаре-Сл.бряг)</t>
  </si>
  <si>
    <t>Ново улично осветление на велоалея южно от третокласен път III-9061 / к.к.Слънчев бряг - с.Тънково</t>
  </si>
  <si>
    <t>Изграждане на улици в кв."Фондови" зад стадиона в гр.Несебър</t>
  </si>
  <si>
    <t>Преустройство на партерен етаж в СУ "Л.Каравелов" - стар град</t>
  </si>
  <si>
    <t>Преустройство на полифункционална сграда с.Равда</t>
  </si>
  <si>
    <t>Изграждане на улица „Камчия“ (ПИ 61056.501.510) от о.т.596-597-598-590 с.Равда</t>
  </si>
  <si>
    <t>Изграждане на улица  „Резвая“ (ПИ 61056.501.503) от о.т.12-10 с.Равда</t>
  </si>
  <si>
    <t>Изграждане на улично осветление на ул."Дунав" в с.Равда</t>
  </si>
  <si>
    <t>Изграждане на улично осветление на ул."Искър" в с.Равда</t>
  </si>
  <si>
    <t>Изграждане на улично осветление на ул."Камчия" в с.Равда</t>
  </si>
  <si>
    <t>Изграждане на улично осветление на ул."Резвая" в с.Равда</t>
  </si>
  <si>
    <t>Изграждане на улици в м."Инцараки"</t>
  </si>
  <si>
    <t>Строителни дейности по саниране на НЧ "Яна Лъскова-1905"</t>
  </si>
  <si>
    <t xml:space="preserve">Строителни дейности по рекреация и атракция в УПИ I и УПИ II, кв.78, по плана на град Несебър-Подобект 2: Външни площадкови ВиК мрежи в УПИ I и II, кв.78, по плана на гр. Несебър </t>
  </si>
  <si>
    <t>Строителни дейности по рекреация и атракция в УПИ I и УПИ II, кв.78, по плана на град Несебър-Подобект 3: Осветление в УПИ I и II, кв.78, по плана на гр. Несебър</t>
  </si>
  <si>
    <t>СМР на закрит плувен басейн в УПИ II , кв. 3 по плана на кв. Черно море , гр. Несебър</t>
  </si>
  <si>
    <t>Изграждане на осветление на градски стадион Несебър</t>
  </si>
  <si>
    <t xml:space="preserve">Основен ремонт на улица от о.т.307 кк.Слънчев бряг до кръстовище с ул."Сатурн (в ПИ 51500.505.295 и ПИ 51500.31.43) </t>
  </si>
  <si>
    <t>Изграждане на обслужващи улици в КК "Слънчев бряг - запад" в част от ПИ 51500.506.303 и ПИ 51500.506.302</t>
  </si>
  <si>
    <t>Изграждане на обслужващи улици в КК "Слънчев бряг - запад" в част от ПИ 51500.506.274 и ПИ 51500.506.288</t>
  </si>
  <si>
    <t>Изграждане на подземен паркинг в УПИ I-общ., кв. 57, по плана на гр. Несебър (ПИ 51500.502.429 ) по к.к. на гр. Несебър</t>
  </si>
  <si>
    <t>Изграждане на улица от о.т.1006 до о.т.1021 по регулационна граница м."Хендек Тарла" и м."Кокалу"</t>
  </si>
  <si>
    <t>Изграждане на улица "Дунав"</t>
  </si>
  <si>
    <t>Изграждане на светофарна уредба  на кръстовище на ул. "Първа" -х-л " Континентал" Слънчев бряг</t>
  </si>
  <si>
    <t>Изграждане на светофарна уредба  ул. "Първа" -х-л " Арда" Слънчев бряг</t>
  </si>
  <si>
    <t>СМР по благоустрояване на южното пространство към административната сграда на Община Несебър с ид. 51500.502.377.2, .3, .4 и .12, находяща се на ул.“Еделвайс“ 10, гр. Несебър</t>
  </si>
  <si>
    <t>Изграждане на археологически музей гр.Обзор в ПИ 53045.502.294, кв.24, УПИ I - общ.</t>
  </si>
  <si>
    <t>СМР на парково пространство с идентификатор 53045.502.255 до площад "Свобода" в гр.Обзор - детска площадка, озеленяване и алейно осветление</t>
  </si>
  <si>
    <t>Изграждане на спортно игрище за минифутбол с.Равда</t>
  </si>
  <si>
    <t>„Модернизация на Основно училище „Св. св. Кирил и Методий", с. Равда в УПИ ХVI, кв. 21 по плана на с. Равда, община Несебър, ПИ с идентификатор 61056.501.336, сгради с идентификатори 61056.501.336.1, 61056.501.336.2, 61056.501.336.3 и 61056.501.336.4 по КККР на с. Равда, община Несебър“</t>
  </si>
  <si>
    <t>„Модернизация на Основно училище „Св. св. Кирил и Методий", гр. Св. Влас в УПИ I, кв. 15 по плана на гр. Св. Влас, ПИ с идентификатор 11538.501.134, сгради с идентификатори 11538.501.134.1, 11538.501.134.2 и 11538.501.134.3 по КККР на Св. Влас, Община Несебър“</t>
  </si>
  <si>
    <t>Изграждане на паркинги и тротоари о.т.83/425/ до о.т.123/447/ - улица "Първа" III етап, КК "Слънчев бряг-Запад"</t>
  </si>
  <si>
    <t>Изграждане на улично осветление за  паркинги и тротоар о.т.83/425/ до о.т.123/447/, улица "Първа" III етап- КК Слънчев бряг-запад“</t>
  </si>
  <si>
    <t>Изграждане на улично осветление на ул."Ропотамо"  ПИ 11538.3.126 и ПИ 11538.3.129 в гр.Свети Влас</t>
  </si>
  <si>
    <t>Изграждане на улично осветление на  ул."Люлин" в ПИ 11538.3.129 и ПИ 11538.3.134 в гр.Свети Влас</t>
  </si>
  <si>
    <t>Изграждане на улично осветление на  ул."Пирин" в ПИ 11538.3.79 и  ПИ 11538.3.80 в гр.Свети Влас</t>
  </si>
  <si>
    <t>Изграждане на улично осветление на ул „Марица“ (ПИ 61056.501.512) от о.т.557-570-589 и ул.„Хаджийска“ (ПИ 61056.501.509) от о.т.9-10-15 с.Равда</t>
  </si>
  <si>
    <t>Изграждане на улично осветление на улица от о.т.1006 до о.т.1021 по ПУП-план за регулация м."Кокалу"</t>
  </si>
  <si>
    <t>Изграждане на улично осветление на участъци от улици в ПИ 51500.506.546 в участъка на о.т.480-476-457, в ПИ 51500.507.1 в участъка на о.т.457-456-364 и в ПИ 51500.507.40 в участъка на о.т.457-431-430-420-362, к.к. Сл. бряг - запад</t>
  </si>
  <si>
    <t>Изграждане на велоалея южно от третокласен път ІІІ – 9061 / к.к. Слънчев бряг –с. Тънково - строителен и авторски надзор</t>
  </si>
  <si>
    <t>Доставка на стълбове за улично осветление за гр.Несебър</t>
  </si>
  <si>
    <t>Зарядна станция за електромобили</t>
  </si>
  <si>
    <t>Улична битова канализация обслужваща подземен паркинг в УПИ I-общ., кв. 57, по плана на гр. Несебър - строителен и авторски надзор</t>
  </si>
  <si>
    <t>Доставка на LED осветително тяло за улично осветление за гр.Несебър</t>
  </si>
  <si>
    <t>Бетонови площадки за поставяне на фургони в гробищен парк гр.Несебър</t>
  </si>
  <si>
    <t>Бетонови площадки за поставяне на фургони в гробищен парк гр.Свети Влас</t>
  </si>
  <si>
    <t>Пристрояване на нов учебен корпус с класни стаи за целодневно обучение в СУ „Любен Каравелов”  гр.Несебър</t>
  </si>
  <si>
    <t>Изграждане на улично осветление на улици между кв.6101, 6102, 6104 и "възела" - ПИ 51500.506.274 и ПИ 51500.506.288  к.к. „Слънчев бряг-запад“</t>
  </si>
  <si>
    <t>Изграждане на улично осветление на улици между кв.5601, 5701, 6201  - ПИ 51500.506.303 и ПИ 51500.506.302  к.к. „Слънчев бряг-запад“</t>
  </si>
  <si>
    <t>Реконструкция и изграждане на улици, тротоари, съоръжения и принадлежностите към тях, във вътрешно блоково пространство в УПИ 1-общ., кв.6401 по плана на КК "Слънчев бряг-запад"гр.Несебър, общ.Несебър ЕТАП № 1</t>
  </si>
  <si>
    <t>Реконструкция и изграждане на улици, тротоари, съоръжения и принадлежностите към тях, във вътрешно блоково пространство в УПИ 1-общ., кв.6401 по плана на КК "Слънчев бряг-запад"гр.Несебър, общ.Несебър  ЕТАП № 2</t>
  </si>
  <si>
    <t xml:space="preserve">Монтаж на колумбарийни колони за гробищен парк </t>
  </si>
  <si>
    <t>Основен ремонт на обществен селищен парк в с.Оризаре</t>
  </si>
  <si>
    <t>Изграждане на временно демонтируемо атракционно съоръжение</t>
  </si>
  <si>
    <t>Подмяна на селищна водопроводна система</t>
  </si>
  <si>
    <t>Поставяеми обекти в ПИ 02703.501.639</t>
  </si>
  <si>
    <t>Строителна програма за  2026</t>
  </si>
  <si>
    <t>Доставка на LED фенери за улично осветление</t>
  </si>
  <si>
    <t>Изграждане на магазини за спортни и промишлени стоки за сезонно ползване към спортен комплекс в УПИ III – 35, кв.6 по плана на гр. Обзор, община Несебър /ПИ 53045.502.593 - строителен надзор</t>
  </si>
  <si>
    <t>Реконструкция  на плочест водосток в кръстовището между улици "23 септември" и "Генерал Заимов"с.Кошарица</t>
  </si>
  <si>
    <t>Продължаване крило (подпорна стена) на плочест водосток по ул."Янко Андонов", находящ се в кръстовището между улици "23 септември" и "Тунджа" и дере в с.Кошарица</t>
  </si>
  <si>
    <t>СМР по селишна водопроводна мрежа - Етап 1 - строителен надзор</t>
  </si>
  <si>
    <t>Преустройство на "Туристически инфо център" и промяна на предназначението в "Амбулатория за индивидуална групова практика за първоначална медицинска помощ" в УПИ IV-297 общ., кв.48,  ПИ 51500.501.396 по плана на гр.Несебър</t>
  </si>
  <si>
    <t xml:space="preserve"> Изграждане на водосток за пресичане на отводнителен канал О-3 от велоалея при км+7.080 южно от третокласен път ІІІ – 9061 / к.к. Слънчев бряг – с. Тънково  </t>
  </si>
  <si>
    <t>Изграждане на кемпер парк</t>
  </si>
  <si>
    <t>СМР на електрозахранване на зарядни станции за автомобили - строителен и авторски надзор</t>
  </si>
  <si>
    <t>Изграждане на нов трафопост тип БКТП 1х800 KvA, 20/0,4 Kv в УПИ V, кв.9, местност „Хендек Тарла“ (ПИ 61056.56.156), с. Равда, община Несебър</t>
  </si>
  <si>
    <t>Тетраподи за Северно пристанище Несебър</t>
  </si>
  <si>
    <t>Изграждане на светофарна уредба за пешеходци по ул. „Първа“ и ул.30 в к.к. Слънчев бряг - строителен надзор</t>
  </si>
  <si>
    <t>СМР по авариен ремонт на съществуваща подпорна стена по улична регулационна линия на УПИ VІІ-441, кв.53, ПИ53045.502.333, ул. "3-ти март" №8 и част от улица с идентификатор ПИ53045.502.466  в  гр. Обзор - строителен и авторски надзор</t>
  </si>
  <si>
    <t>Аварийно укрепване на част от улица ПИ 11538.503.252 предназначен за улица в кв. „Русалка“ 140 по плана гр. Свети влас</t>
  </si>
  <si>
    <t xml:space="preserve">               </t>
  </si>
  <si>
    <t>Изграждане на улично осветление по улици в кв."Фондови" зад стадиона в гр.Несебър</t>
  </si>
  <si>
    <t>Изграждане на улично осветление на улица от о.т.307 кк.Слънчев бряг до кръстовище с ул."Сатурн (в ПИ 51500.505.295 и ПИ 51500.31.43)</t>
  </si>
  <si>
    <t>Изграждане на улично осветление по улица в ПИ 51500.506.96</t>
  </si>
  <si>
    <t>Изграждане на улично осветление по улица в ПИ 51500.77.44,  ПИ 51500.77.45, ПИ 51500.77.46, ПИ 51500.77.47 м.Кокалу</t>
  </si>
  <si>
    <t>Изграждане на улично осветление на  ул."Еделвайс" в ПИ 11538.502.279 в гр.Свети Влас</t>
  </si>
  <si>
    <t>Изграждане на улично осветление на  ул."Нептун" в ПИ 11538.502.268 в гр.Свети Влас</t>
  </si>
  <si>
    <t>Изграждане на улично осветление на  ул."Кокиче" в ПИ 11538.502.278 в гр.Свети Влас</t>
  </si>
  <si>
    <t>Изграждане на улично осветление на ул."Оборище" в ПИ 61056.502.533 в с.Равда</t>
  </si>
  <si>
    <t>Изграждане на улично осветление в част от ул."Раковски" в ПИ 61056.502.534 в с.Равда</t>
  </si>
  <si>
    <t>Изграждане на улица до новопроектирана детска градина, кв. „Русалка“, гр. Свети Влас, община Несебър - строителен и авторски надзор</t>
  </si>
  <si>
    <t>Изграждане на многогункционална сграда</t>
  </si>
  <si>
    <t>Изграждане на нов БКТП в ПИ 61056.21.2, нов кабел от  20 kV от ЖР стълб №45 на ВЛ 20 kV"Яворов" до нов БКТП в ПИ61056.21.2 нов кабел 20 kV от съществуващ БКТП "Претоварна" до  м."Мерата" БКТП в ПИ61056.21.2,  КНН за автоматично включване на резервирано захранване между ТНН нов БКТП и ТНН съществуващ БКТП, м."Мерата", землище на с.Равда</t>
  </si>
  <si>
    <t>Доставка на LED лампи за вграждане в улична настилка</t>
  </si>
  <si>
    <t>Изграждане на  обслужваща улица о.т.800-о.т.501 в ПИ 51500.506.679 в к.к."Слънчев бряг-запад"</t>
  </si>
  <si>
    <t>СМР по рекреация и атракция в УПИ I и УПИ II, кв.78, по плана на град Несебър- скейт парк</t>
  </si>
  <si>
    <t>Изграждане на детски площадки в ДГ "Моряче" - ж.к. Черно море, гр.Несебър</t>
  </si>
  <si>
    <t>Изграждане на спортни игрища в УПИ II, кв.78, по плана на град Несебър</t>
  </si>
  <si>
    <t>Изграждане на детска площадка във в.в. "Чолакова чешма"</t>
  </si>
  <si>
    <t>Аварийно възстановяване на спортен терен на стадион в гр. Свети Влас</t>
  </si>
  <si>
    <t>Аварийно възстановяване на спортни игрища в гр. Свети Влас</t>
  </si>
  <si>
    <t>Направа на нперголи пред детска площадка и кметство Кошарица</t>
  </si>
  <si>
    <t>Реконструкция на дворно пространство в детска градина гр.Обзор</t>
  </si>
  <si>
    <t>Реконструкция на дворно пространство в детска градина "Калина Малина" гр.Несебър</t>
  </si>
  <si>
    <t>Изграждане на социални жилища в УПИ V-общ., кв.1201 по плана на к.к. Сл. бряг-запад, ПИ 51500.507.502 по КККР на гр.Несебър - Сграда 1</t>
  </si>
  <si>
    <t>Реконструкция на участък от улица "Кирил и Методий" в ПИ 61056.50.101 (от кръстовище с път I-9 до ул."Свобода) с. Равда</t>
  </si>
  <si>
    <t>Реконструкция на участък от ул."Еделвайс" в част от ПИ 51500.502.72 (от к-ще с ул."Св.Св. Кирил и Методий" до ул."Любен Каравелов") гр.Несебър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</si>
</sst>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12"/>
      <name val="Arial"/>
      <family val="2"/>
      <charset val="204"/>
    </font>
    <font>
      <b/>
      <sz val="8"/>
      <name val="Arial"/>
      <family val="2"/>
      <charset val="204"/>
    </font>
    <font>
      <sz val="8"/>
      <name val="Courier New"/>
      <family val="3"/>
      <charset val="204"/>
    </font>
    <font>
      <b/>
      <sz val="10"/>
      <name val="Arial"/>
      <family val="2"/>
      <charset val="204"/>
    </font>
    <font>
      <b/>
      <sz val="18"/>
      <name val="Courier New"/>
      <family val="3"/>
      <charset val="204"/>
    </font>
    <font>
      <sz val="10"/>
      <name val="Arial"/>
      <family val="2"/>
      <charset val="204"/>
    </font>
    <font>
      <sz val="12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theme="3"/>
      <name val="Arial"/>
      <family val="2"/>
      <charset val="204"/>
    </font>
    <font>
      <sz val="11"/>
      <color theme="3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6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/>
    <xf numFmtId="0" fontId="12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0" fillId="3" borderId="0" xfId="0" applyFill="1"/>
    <xf numFmtId="0" fontId="13" fillId="0" borderId="1" xfId="0" applyFont="1" applyBorder="1"/>
    <xf numFmtId="0" fontId="14" fillId="4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13" fillId="3" borderId="4" xfId="0" applyFont="1" applyFill="1" applyBorder="1"/>
    <xf numFmtId="0" fontId="13" fillId="0" borderId="0" xfId="0" applyFont="1"/>
    <xf numFmtId="3" fontId="15" fillId="0" borderId="2" xfId="0" applyNumberFormat="1" applyFont="1" applyBorder="1" applyAlignment="1">
      <alignment horizontal="right" vertical="top" wrapText="1"/>
    </xf>
    <xf numFmtId="3" fontId="15" fillId="3" borderId="2" xfId="0" applyNumberFormat="1" applyFont="1" applyFill="1" applyBorder="1" applyAlignment="1">
      <alignment horizontal="right" vertical="top" wrapText="1"/>
    </xf>
    <xf numFmtId="3" fontId="17" fillId="2" borderId="2" xfId="0" applyNumberFormat="1" applyFont="1" applyFill="1" applyBorder="1" applyAlignment="1">
      <alignment horizontal="right" vertical="top" wrapText="1"/>
    </xf>
    <xf numFmtId="0" fontId="15" fillId="3" borderId="4" xfId="0" applyFont="1" applyFill="1" applyBorder="1"/>
    <xf numFmtId="3" fontId="15" fillId="0" borderId="5" xfId="0" applyNumberFormat="1" applyFont="1" applyBorder="1" applyAlignment="1">
      <alignment horizontal="right" vertical="top" wrapText="1"/>
    </xf>
    <xf numFmtId="3" fontId="15" fillId="0" borderId="1" xfId="0" applyNumberFormat="1" applyFont="1" applyBorder="1" applyAlignment="1">
      <alignment horizontal="right" vertical="top" wrapText="1"/>
    </xf>
    <xf numFmtId="3" fontId="17" fillId="0" borderId="2" xfId="0" applyNumberFormat="1" applyFont="1" applyBorder="1" applyAlignment="1">
      <alignment horizontal="right" vertical="top" wrapText="1"/>
    </xf>
    <xf numFmtId="3" fontId="17" fillId="3" borderId="2" xfId="0" applyNumberFormat="1" applyFont="1" applyFill="1" applyBorder="1" applyAlignment="1">
      <alignment horizontal="right" vertical="top" wrapText="1"/>
    </xf>
    <xf numFmtId="0" fontId="15" fillId="3" borderId="1" xfId="0" applyFont="1" applyFill="1" applyBorder="1"/>
    <xf numFmtId="3" fontId="17" fillId="0" borderId="1" xfId="0" applyNumberFormat="1" applyFont="1" applyBorder="1" applyAlignment="1">
      <alignment horizontal="right" vertical="top" wrapText="1"/>
    </xf>
    <xf numFmtId="3" fontId="15" fillId="3" borderId="1" xfId="0" applyNumberFormat="1" applyFont="1" applyFill="1" applyBorder="1" applyAlignment="1">
      <alignment horizontal="right"/>
    </xf>
    <xf numFmtId="3" fontId="17" fillId="2" borderId="1" xfId="0" applyNumberFormat="1" applyFont="1" applyFill="1" applyBorder="1"/>
    <xf numFmtId="3" fontId="15" fillId="2" borderId="2" xfId="0" applyNumberFormat="1" applyFont="1" applyFill="1" applyBorder="1" applyAlignment="1">
      <alignment horizontal="right"/>
    </xf>
    <xf numFmtId="3" fontId="15" fillId="2" borderId="1" xfId="0" applyNumberFormat="1" applyFont="1" applyFill="1" applyBorder="1" applyAlignment="1">
      <alignment horizontal="right" vertical="top" wrapText="1"/>
    </xf>
    <xf numFmtId="3" fontId="15" fillId="2" borderId="1" xfId="0" applyNumberFormat="1" applyFont="1" applyFill="1" applyBorder="1" applyAlignment="1">
      <alignment vertical="top" wrapText="1"/>
    </xf>
    <xf numFmtId="3" fontId="17" fillId="0" borderId="1" xfId="0" applyNumberFormat="1" applyFont="1" applyBorder="1"/>
    <xf numFmtId="3" fontId="15" fillId="0" borderId="5" xfId="0" applyNumberFormat="1" applyFont="1" applyBorder="1"/>
    <xf numFmtId="3" fontId="15" fillId="0" borderId="1" xfId="0" applyNumberFormat="1" applyFont="1" applyBorder="1"/>
    <xf numFmtId="3" fontId="17" fillId="3" borderId="1" xfId="0" applyNumberFormat="1" applyFont="1" applyFill="1" applyBorder="1" applyAlignment="1">
      <alignment horizontal="right" vertical="top" wrapText="1"/>
    </xf>
    <xf numFmtId="3" fontId="17" fillId="5" borderId="6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7" xfId="0" applyFont="1" applyBorder="1" applyAlignment="1">
      <alignment horizontal="left"/>
    </xf>
    <xf numFmtId="0" fontId="15" fillId="0" borderId="8" xfId="0" applyFont="1" applyBorder="1"/>
    <xf numFmtId="0" fontId="17" fillId="4" borderId="9" xfId="0" applyFont="1" applyFill="1" applyBorder="1" applyAlignment="1">
      <alignment horizontal="left" vertical="top" wrapText="1"/>
    </xf>
    <xf numFmtId="0" fontId="17" fillId="4" borderId="10" xfId="0" applyFont="1" applyFill="1" applyBorder="1" applyAlignment="1">
      <alignment horizontal="center" vertical="top" wrapText="1"/>
    </xf>
    <xf numFmtId="0" fontId="17" fillId="4" borderId="11" xfId="0" applyFont="1" applyFill="1" applyBorder="1" applyAlignment="1">
      <alignment horizontal="left" vertical="top" wrapText="1"/>
    </xf>
    <xf numFmtId="0" fontId="17" fillId="4" borderId="12" xfId="0" applyFont="1" applyFill="1" applyBorder="1" applyAlignment="1">
      <alignment horizontal="center" vertical="top" wrapText="1"/>
    </xf>
    <xf numFmtId="0" fontId="17" fillId="3" borderId="13" xfId="0" applyFont="1" applyFill="1" applyBorder="1" applyAlignment="1">
      <alignment horizontal="left"/>
    </xf>
    <xf numFmtId="0" fontId="17" fillId="3" borderId="14" xfId="0" applyFont="1" applyFill="1" applyBorder="1"/>
    <xf numFmtId="0" fontId="15" fillId="2" borderId="9" xfId="0" applyFont="1" applyFill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5" fillId="3" borderId="9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5" fillId="2" borderId="8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/>
    </xf>
    <xf numFmtId="0" fontId="15" fillId="0" borderId="15" xfId="0" applyFont="1" applyBorder="1" applyAlignment="1">
      <alignment horizontal="left" vertical="top" wrapText="1"/>
    </xf>
    <xf numFmtId="0" fontId="18" fillId="0" borderId="8" xfId="0" applyFont="1" applyBorder="1" applyAlignment="1">
      <alignment vertical="center" wrapText="1"/>
    </xf>
    <xf numFmtId="0" fontId="15" fillId="0" borderId="9" xfId="0" applyFont="1" applyBorder="1" applyAlignment="1">
      <alignment horizontal="left" vertical="top" wrapText="1"/>
    </xf>
    <xf numFmtId="0" fontId="17" fillId="3" borderId="7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7" fillId="0" borderId="8" xfId="0" applyFont="1" applyBorder="1"/>
    <xf numFmtId="0" fontId="17" fillId="3" borderId="8" xfId="0" applyFont="1" applyFill="1" applyBorder="1" applyAlignment="1">
      <alignment horizontal="left" vertical="top" wrapText="1"/>
    </xf>
    <xf numFmtId="0" fontId="15" fillId="2" borderId="8" xfId="0" applyFont="1" applyFill="1" applyBorder="1" applyAlignment="1">
      <alignment vertical="top" wrapText="1"/>
    </xf>
    <xf numFmtId="0" fontId="17" fillId="3" borderId="8" xfId="0" applyFont="1" applyFill="1" applyBorder="1" applyAlignment="1">
      <alignment horizontal="left"/>
    </xf>
    <xf numFmtId="0" fontId="17" fillId="3" borderId="7" xfId="0" applyFont="1" applyFill="1" applyBorder="1" applyAlignment="1">
      <alignment horizontal="left" vertical="top" wrapText="1"/>
    </xf>
    <xf numFmtId="0" fontId="15" fillId="2" borderId="8" xfId="0" applyFont="1" applyFill="1" applyBorder="1"/>
    <xf numFmtId="0" fontId="15" fillId="5" borderId="16" xfId="0" applyFont="1" applyFill="1" applyBorder="1" applyAlignment="1">
      <alignment horizontal="left"/>
    </xf>
    <xf numFmtId="0" fontId="17" fillId="5" borderId="17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 wrapText="1"/>
    </xf>
    <xf numFmtId="0" fontId="17" fillId="3" borderId="9" xfId="0" applyFont="1" applyFill="1" applyBorder="1" applyAlignment="1">
      <alignment horizontal="left" vertical="top" wrapText="1"/>
    </xf>
    <xf numFmtId="0" fontId="17" fillId="3" borderId="8" xfId="0" applyFont="1" applyFill="1" applyBorder="1"/>
    <xf numFmtId="0" fontId="9" fillId="0" borderId="0" xfId="0" applyFont="1" applyAlignment="1">
      <alignment horizontal="center"/>
    </xf>
    <xf numFmtId="3" fontId="15" fillId="2" borderId="1" xfId="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vertical="top" wrapText="1"/>
    </xf>
    <xf numFmtId="0" fontId="16" fillId="0" borderId="0" xfId="0" applyFont="1"/>
    <xf numFmtId="0" fontId="15" fillId="3" borderId="7" xfId="0" applyFont="1" applyFill="1" applyBorder="1" applyAlignment="1">
      <alignment horizontal="left" vertical="top" wrapText="1"/>
    </xf>
    <xf numFmtId="3" fontId="17" fillId="3" borderId="1" xfId="0" applyNumberFormat="1" applyFont="1" applyFill="1" applyBorder="1"/>
    <xf numFmtId="3" fontId="15" fillId="2" borderId="1" xfId="0" applyNumberFormat="1" applyFont="1" applyFill="1" applyBorder="1"/>
    <xf numFmtId="3" fontId="15" fillId="0" borderId="1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15" fillId="0" borderId="8" xfId="0" applyFont="1" applyBorder="1" applyAlignment="1">
      <alignment vertical="center" wrapText="1"/>
    </xf>
    <xf numFmtId="3" fontId="15" fillId="0" borderId="18" xfId="0" applyNumberFormat="1" applyFont="1" applyBorder="1" applyAlignment="1">
      <alignment vertical="center" wrapText="1"/>
    </xf>
    <xf numFmtId="3" fontId="15" fillId="0" borderId="1" xfId="0" applyNumberFormat="1" applyFont="1" applyBorder="1" applyAlignment="1">
      <alignment vertical="center" wrapText="1"/>
    </xf>
    <xf numFmtId="0" fontId="15" fillId="0" borderId="8" xfId="0" applyFont="1" applyBorder="1" applyAlignment="1">
      <alignment wrapText="1"/>
    </xf>
    <xf numFmtId="0" fontId="15" fillId="6" borderId="8" xfId="0" applyFont="1" applyFill="1" applyBorder="1" applyAlignment="1">
      <alignment horizontal="center"/>
    </xf>
    <xf numFmtId="0" fontId="17" fillId="7" borderId="8" xfId="0" applyFont="1" applyFill="1" applyBorder="1" applyAlignment="1">
      <alignment horizontal="center"/>
    </xf>
    <xf numFmtId="0" fontId="20" fillId="2" borderId="8" xfId="0" applyFont="1" applyFill="1" applyBorder="1"/>
    <xf numFmtId="3" fontId="15" fillId="2" borderId="2" xfId="0" applyNumberFormat="1" applyFont="1" applyFill="1" applyBorder="1" applyAlignment="1">
      <alignment vertical="top" wrapText="1"/>
    </xf>
    <xf numFmtId="0" fontId="0" fillId="8" borderId="8" xfId="0" applyFill="1" applyBorder="1"/>
    <xf numFmtId="0" fontId="0" fillId="8" borderId="19" xfId="0" applyFill="1" applyBorder="1" applyAlignment="1">
      <alignment horizontal="center"/>
    </xf>
    <xf numFmtId="0" fontId="0" fillId="8" borderId="10" xfId="0" applyFill="1" applyBorder="1"/>
    <xf numFmtId="0" fontId="0" fillId="0" borderId="8" xfId="0" applyBorder="1"/>
    <xf numFmtId="0" fontId="16" fillId="0" borderId="8" xfId="0" applyFont="1" applyBorder="1"/>
    <xf numFmtId="3" fontId="0" fillId="0" borderId="8" xfId="0" applyNumberFormat="1" applyBorder="1"/>
    <xf numFmtId="0" fontId="0" fillId="9" borderId="8" xfId="0" applyFill="1" applyBorder="1"/>
    <xf numFmtId="0" fontId="9" fillId="9" borderId="8" xfId="0" applyFont="1" applyFill="1" applyBorder="1"/>
    <xf numFmtId="3" fontId="9" fillId="9" borderId="8" xfId="0" applyNumberFormat="1" applyFont="1" applyFill="1" applyBorder="1"/>
    <xf numFmtId="0" fontId="0" fillId="10" borderId="20" xfId="0" applyFill="1" applyBorder="1"/>
    <xf numFmtId="0" fontId="16" fillId="10" borderId="21" xfId="0" applyFont="1" applyFill="1" applyBorder="1"/>
    <xf numFmtId="3" fontId="16" fillId="10" borderId="20" xfId="0" applyNumberFormat="1" applyFont="1" applyFill="1" applyBorder="1"/>
    <xf numFmtId="0" fontId="0" fillId="9" borderId="20" xfId="0" applyFill="1" applyBorder="1"/>
    <xf numFmtId="3" fontId="9" fillId="9" borderId="20" xfId="0" applyNumberFormat="1" applyFont="1" applyFill="1" applyBorder="1"/>
    <xf numFmtId="0" fontId="0" fillId="0" borderId="20" xfId="0" applyBorder="1"/>
    <xf numFmtId="0" fontId="0" fillId="0" borderId="21" xfId="0" applyBorder="1"/>
    <xf numFmtId="3" fontId="0" fillId="11" borderId="20" xfId="0" applyNumberFormat="1" applyFill="1" applyBorder="1"/>
    <xf numFmtId="0" fontId="16" fillId="10" borderId="20" xfId="0" applyFont="1" applyFill="1" applyBorder="1"/>
    <xf numFmtId="0" fontId="11" fillId="10" borderId="21" xfId="0" applyFont="1" applyFill="1" applyBorder="1"/>
    <xf numFmtId="0" fontId="11" fillId="10" borderId="20" xfId="0" applyFont="1" applyFill="1" applyBorder="1"/>
    <xf numFmtId="0" fontId="11" fillId="9" borderId="21" xfId="0" applyFont="1" applyFill="1" applyBorder="1"/>
    <xf numFmtId="3" fontId="0" fillId="0" borderId="8" xfId="0" applyNumberFormat="1" applyBorder="1" applyAlignment="1">
      <alignment wrapText="1"/>
    </xf>
    <xf numFmtId="0" fontId="11" fillId="0" borderId="8" xfId="0" applyFont="1" applyBorder="1" applyAlignment="1">
      <alignment wrapText="1"/>
    </xf>
    <xf numFmtId="0" fontId="21" fillId="0" borderId="8" xfId="0" applyFont="1" applyBorder="1" applyAlignment="1">
      <alignment horizontal="left" vertical="top" wrapText="1"/>
    </xf>
    <xf numFmtId="0" fontId="22" fillId="10" borderId="20" xfId="0" applyFont="1" applyFill="1" applyBorder="1"/>
    <xf numFmtId="0" fontId="22" fillId="10" borderId="21" xfId="0" applyFont="1" applyFill="1" applyBorder="1"/>
    <xf numFmtId="3" fontId="22" fillId="10" borderId="20" xfId="0" applyNumberFormat="1" applyFont="1" applyFill="1" applyBorder="1"/>
    <xf numFmtId="0" fontId="8" fillId="0" borderId="8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left" vertical="top" wrapText="1"/>
    </xf>
    <xf numFmtId="0" fontId="23" fillId="7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left" vertical="center" wrapText="1"/>
    </xf>
    <xf numFmtId="0" fontId="23" fillId="6" borderId="8" xfId="0" applyFont="1" applyFill="1" applyBorder="1" applyAlignment="1">
      <alignment horizontal="center"/>
    </xf>
    <xf numFmtId="0" fontId="21" fillId="6" borderId="8" xfId="0" applyFont="1" applyFill="1" applyBorder="1" applyAlignment="1">
      <alignment horizontal="center"/>
    </xf>
    <xf numFmtId="0" fontId="21" fillId="0" borderId="8" xfId="0" applyFont="1" applyBorder="1" applyAlignment="1">
      <alignment wrapText="1"/>
    </xf>
    <xf numFmtId="0" fontId="21" fillId="10" borderId="8" xfId="0" applyFont="1" applyFill="1" applyBorder="1" applyAlignment="1">
      <alignment horizontal="center"/>
    </xf>
    <xf numFmtId="0" fontId="21" fillId="10" borderId="8" xfId="0" applyFont="1" applyFill="1" applyBorder="1" applyAlignment="1">
      <alignment wrapText="1"/>
    </xf>
    <xf numFmtId="0" fontId="21" fillId="12" borderId="8" xfId="0" applyFont="1" applyFill="1" applyBorder="1" applyAlignment="1">
      <alignment horizontal="center"/>
    </xf>
    <xf numFmtId="3" fontId="0" fillId="0" borderId="0" xfId="0" applyNumberFormat="1"/>
    <xf numFmtId="3" fontId="11" fillId="0" borderId="0" xfId="0" applyNumberFormat="1" applyFont="1"/>
    <xf numFmtId="3" fontId="6" fillId="0" borderId="0" xfId="0" applyNumberFormat="1" applyFont="1"/>
    <xf numFmtId="3" fontId="0" fillId="10" borderId="0" xfId="0" applyNumberFormat="1" applyFill="1"/>
    <xf numFmtId="0" fontId="15" fillId="10" borderId="8" xfId="0" applyFont="1" applyFill="1" applyBorder="1" applyAlignment="1">
      <alignment horizontal="center"/>
    </xf>
    <xf numFmtId="0" fontId="21" fillId="10" borderId="8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wrapText="1"/>
    </xf>
    <xf numFmtId="0" fontId="24" fillId="6" borderId="8" xfId="0" applyFont="1" applyFill="1" applyBorder="1" applyAlignment="1">
      <alignment wrapText="1"/>
    </xf>
    <xf numFmtId="0" fontId="21" fillId="10" borderId="8" xfId="0" applyFont="1" applyFill="1" applyBorder="1" applyAlignment="1">
      <alignment horizontal="left" wrapText="1"/>
    </xf>
    <xf numFmtId="0" fontId="21" fillId="2" borderId="8" xfId="0" applyFont="1" applyFill="1" applyBorder="1" applyAlignment="1">
      <alignment horizontal="left" wrapText="1"/>
    </xf>
    <xf numFmtId="0" fontId="17" fillId="7" borderId="8" xfId="0" applyFont="1" applyFill="1" applyBorder="1" applyAlignment="1">
      <alignment wrapText="1"/>
    </xf>
    <xf numFmtId="0" fontId="21" fillId="2" borderId="8" xfId="0" applyFont="1" applyFill="1" applyBorder="1" applyAlignment="1">
      <alignment wrapText="1"/>
    </xf>
    <xf numFmtId="0" fontId="23" fillId="7" borderId="8" xfId="0" applyFont="1" applyFill="1" applyBorder="1" applyAlignment="1">
      <alignment wrapText="1"/>
    </xf>
    <xf numFmtId="0" fontId="23" fillId="12" borderId="8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3" fontId="11" fillId="10" borderId="0" xfId="0" applyNumberFormat="1" applyFont="1" applyFill="1"/>
    <xf numFmtId="0" fontId="0" fillId="10" borderId="0" xfId="0" applyFill="1"/>
    <xf numFmtId="3" fontId="6" fillId="10" borderId="0" xfId="0" applyNumberFormat="1" applyFont="1" applyFill="1"/>
    <xf numFmtId="0" fontId="6" fillId="10" borderId="0" xfId="0" applyFont="1" applyFill="1"/>
    <xf numFmtId="0" fontId="11" fillId="0" borderId="0" xfId="0" applyFont="1"/>
    <xf numFmtId="3" fontId="26" fillId="10" borderId="0" xfId="0" applyNumberFormat="1" applyFont="1" applyFill="1"/>
    <xf numFmtId="3" fontId="27" fillId="10" borderId="0" xfId="0" applyNumberFormat="1" applyFont="1" applyFill="1"/>
    <xf numFmtId="3" fontId="21" fillId="10" borderId="0" xfId="0" applyNumberFormat="1" applyFont="1" applyFill="1"/>
    <xf numFmtId="4" fontId="0" fillId="0" borderId="0" xfId="0" applyNumberFormat="1"/>
    <xf numFmtId="3" fontId="25" fillId="10" borderId="0" xfId="0" applyNumberFormat="1" applyFont="1" applyFill="1"/>
    <xf numFmtId="3" fontId="25" fillId="10" borderId="0" xfId="0" applyNumberFormat="1" applyFont="1" applyFill="1" applyBorder="1"/>
    <xf numFmtId="3" fontId="0" fillId="0" borderId="0" xfId="0" applyNumberFormat="1" applyBorder="1"/>
    <xf numFmtId="0" fontId="15" fillId="10" borderId="8" xfId="0" applyFont="1" applyFill="1" applyBorder="1" applyAlignment="1">
      <alignment wrapText="1"/>
    </xf>
    <xf numFmtId="0" fontId="25" fillId="10" borderId="0" xfId="0" applyNumberFormat="1" applyFont="1" applyFill="1" applyAlignment="1">
      <alignment horizontal="right"/>
    </xf>
    <xf numFmtId="0" fontId="11" fillId="0" borderId="1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08"/>
  <sheetViews>
    <sheetView workbookViewId="0">
      <selection activeCell="B35" sqref="B35"/>
    </sheetView>
  </sheetViews>
  <sheetFormatPr defaultRowHeight="12.75" x14ac:dyDescent="0.2"/>
  <cols>
    <col min="1" max="1" width="4.85546875" style="5" customWidth="1"/>
    <col min="2" max="2" width="85.140625" customWidth="1"/>
    <col min="3" max="3" width="12.140625" customWidth="1"/>
  </cols>
  <sheetData>
    <row r="1" spans="1:3" x14ac:dyDescent="0.2">
      <c r="B1" s="3" t="s">
        <v>22</v>
      </c>
    </row>
    <row r="2" spans="1:3" ht="24" x14ac:dyDescent="0.4">
      <c r="A2" s="2" t="s">
        <v>12</v>
      </c>
      <c r="B2" s="72" t="s">
        <v>44</v>
      </c>
    </row>
    <row r="4" spans="1:3" ht="15.75" x14ac:dyDescent="0.25">
      <c r="A4" s="36"/>
      <c r="B4" s="37"/>
      <c r="C4" s="10"/>
    </row>
    <row r="5" spans="1:3" ht="15.75" x14ac:dyDescent="0.2">
      <c r="A5" s="38"/>
      <c r="B5" s="39" t="s">
        <v>5</v>
      </c>
      <c r="C5" s="11" t="s">
        <v>7</v>
      </c>
    </row>
    <row r="6" spans="1:3" ht="16.5" thickBot="1" x14ac:dyDescent="0.25">
      <c r="A6" s="40"/>
      <c r="B6" s="41"/>
      <c r="C6" s="12"/>
    </row>
    <row r="7" spans="1:3" ht="16.5" thickBot="1" x14ac:dyDescent="0.3">
      <c r="A7" s="42"/>
      <c r="B7" s="43" t="s">
        <v>11</v>
      </c>
      <c r="C7" s="13"/>
    </row>
    <row r="8" spans="1:3" ht="15" x14ac:dyDescent="0.2">
      <c r="A8" s="44">
        <v>1</v>
      </c>
      <c r="B8" s="45" t="s">
        <v>20</v>
      </c>
      <c r="C8" s="15">
        <v>42000</v>
      </c>
    </row>
    <row r="9" spans="1:3" ht="30" x14ac:dyDescent="0.25">
      <c r="A9" s="36">
        <v>2</v>
      </c>
      <c r="B9" s="45" t="s">
        <v>13</v>
      </c>
      <c r="C9" s="73">
        <v>1000</v>
      </c>
    </row>
    <row r="10" spans="1:3" ht="15" x14ac:dyDescent="0.25">
      <c r="A10" s="36">
        <v>3</v>
      </c>
      <c r="B10" s="46" t="s">
        <v>46</v>
      </c>
      <c r="C10" s="27">
        <v>1000</v>
      </c>
    </row>
    <row r="11" spans="1:3" ht="15.75" customHeight="1" x14ac:dyDescent="0.25">
      <c r="A11" s="36">
        <v>4</v>
      </c>
      <c r="B11" s="46" t="s">
        <v>62</v>
      </c>
      <c r="C11" s="27">
        <v>10000</v>
      </c>
    </row>
    <row r="12" spans="1:3" ht="15.75" customHeight="1" x14ac:dyDescent="0.25">
      <c r="A12" s="36">
        <v>5</v>
      </c>
      <c r="B12" s="46" t="s">
        <v>68</v>
      </c>
      <c r="C12" s="27">
        <v>5000</v>
      </c>
    </row>
    <row r="13" spans="1:3" ht="15.75" customHeight="1" x14ac:dyDescent="0.25">
      <c r="A13" s="36">
        <v>6</v>
      </c>
      <c r="B13" s="46" t="s">
        <v>69</v>
      </c>
      <c r="C13" s="27">
        <v>4000</v>
      </c>
    </row>
    <row r="14" spans="1:3" ht="15" x14ac:dyDescent="0.2">
      <c r="A14" s="44"/>
      <c r="B14" s="47" t="s">
        <v>6</v>
      </c>
      <c r="C14" s="21">
        <f>SUM(C8:C13)</f>
        <v>63000</v>
      </c>
    </row>
    <row r="15" spans="1:3" ht="15" x14ac:dyDescent="0.2">
      <c r="A15" s="70"/>
      <c r="B15" s="49" t="s">
        <v>9</v>
      </c>
      <c r="C15" s="16"/>
    </row>
    <row r="16" spans="1:3" ht="15" x14ac:dyDescent="0.2">
      <c r="A16" s="44">
        <v>1</v>
      </c>
      <c r="B16" s="45" t="s">
        <v>16</v>
      </c>
      <c r="C16" s="15">
        <v>10000</v>
      </c>
    </row>
    <row r="17" spans="1:13" ht="30" x14ac:dyDescent="0.2">
      <c r="A17" s="44">
        <v>2</v>
      </c>
      <c r="B17" s="51" t="s">
        <v>14</v>
      </c>
      <c r="C17" s="15">
        <v>156000</v>
      </c>
    </row>
    <row r="18" spans="1:13" ht="15" x14ac:dyDescent="0.2">
      <c r="A18" s="44">
        <v>3</v>
      </c>
      <c r="B18" s="45" t="s">
        <v>18</v>
      </c>
      <c r="C18" s="15">
        <v>24000</v>
      </c>
    </row>
    <row r="19" spans="1:13" ht="15" x14ac:dyDescent="0.2">
      <c r="A19" s="44">
        <v>4</v>
      </c>
      <c r="B19" s="45" t="s">
        <v>31</v>
      </c>
      <c r="C19" s="15">
        <v>1000</v>
      </c>
    </row>
    <row r="20" spans="1:13" ht="30" x14ac:dyDescent="0.2">
      <c r="A20" s="44">
        <v>5</v>
      </c>
      <c r="B20" s="51" t="s">
        <v>25</v>
      </c>
      <c r="C20" s="15">
        <v>6100</v>
      </c>
    </row>
    <row r="21" spans="1:13" ht="15" x14ac:dyDescent="0.2">
      <c r="A21" s="44">
        <v>6</v>
      </c>
      <c r="B21" s="45" t="s">
        <v>39</v>
      </c>
      <c r="C21" s="15">
        <v>10000</v>
      </c>
    </row>
    <row r="22" spans="1:13" ht="30" x14ac:dyDescent="0.2">
      <c r="A22" s="44">
        <v>7</v>
      </c>
      <c r="B22" s="46" t="s">
        <v>47</v>
      </c>
      <c r="C22" s="15">
        <v>20000</v>
      </c>
    </row>
    <row r="23" spans="1:13" ht="14.25" customHeight="1" x14ac:dyDescent="0.2">
      <c r="A23" s="44">
        <v>8</v>
      </c>
      <c r="B23" s="45" t="s">
        <v>75</v>
      </c>
      <c r="C23" s="28">
        <v>200000</v>
      </c>
    </row>
    <row r="24" spans="1:13" ht="14.25" customHeight="1" x14ac:dyDescent="0.2">
      <c r="A24" s="44">
        <v>9</v>
      </c>
      <c r="B24" s="45" t="s">
        <v>15</v>
      </c>
      <c r="C24" s="28">
        <v>20000</v>
      </c>
    </row>
    <row r="25" spans="1:13" ht="14.25" customHeight="1" x14ac:dyDescent="0.2">
      <c r="A25" s="44">
        <v>10</v>
      </c>
      <c r="B25" s="45" t="s">
        <v>92</v>
      </c>
      <c r="C25" s="28">
        <v>70000</v>
      </c>
    </row>
    <row r="26" spans="1:13" ht="14.25" customHeight="1" x14ac:dyDescent="0.2">
      <c r="A26" s="44">
        <v>11</v>
      </c>
      <c r="B26" s="45" t="s">
        <v>45</v>
      </c>
      <c r="C26" s="28">
        <v>24000</v>
      </c>
    </row>
    <row r="27" spans="1:13" ht="30" customHeight="1" x14ac:dyDescent="0.2">
      <c r="A27" s="44">
        <v>12</v>
      </c>
      <c r="B27" s="45" t="s">
        <v>17</v>
      </c>
      <c r="C27" s="28">
        <v>15000</v>
      </c>
    </row>
    <row r="28" spans="1:13" ht="14.25" customHeight="1" x14ac:dyDescent="0.2">
      <c r="A28" s="44">
        <v>13</v>
      </c>
      <c r="B28" s="45" t="s">
        <v>70</v>
      </c>
      <c r="C28" s="20">
        <v>60000</v>
      </c>
    </row>
    <row r="29" spans="1:13" ht="35.25" customHeight="1" x14ac:dyDescent="0.2">
      <c r="A29" s="44">
        <v>14</v>
      </c>
      <c r="B29" s="45" t="s">
        <v>48</v>
      </c>
      <c r="C29" s="20">
        <v>20000</v>
      </c>
    </row>
    <row r="30" spans="1:13" ht="15.75" customHeight="1" x14ac:dyDescent="0.2">
      <c r="A30" s="44">
        <v>15</v>
      </c>
      <c r="B30" s="45" t="s">
        <v>36</v>
      </c>
      <c r="C30" s="28">
        <v>20000</v>
      </c>
    </row>
    <row r="31" spans="1:13" ht="15" x14ac:dyDescent="0.2">
      <c r="A31" s="44"/>
      <c r="B31" s="47" t="s">
        <v>6</v>
      </c>
      <c r="C31" s="21">
        <f>SUM(C16:C30)</f>
        <v>656100</v>
      </c>
    </row>
    <row r="32" spans="1:13" s="9" customFormat="1" ht="15" x14ac:dyDescent="0.2">
      <c r="A32" s="70"/>
      <c r="B32" s="49" t="s">
        <v>23</v>
      </c>
      <c r="C32" s="16"/>
      <c r="D32"/>
      <c r="E32"/>
      <c r="F32"/>
      <c r="G32"/>
      <c r="H32"/>
      <c r="I32"/>
      <c r="J32"/>
      <c r="K32"/>
      <c r="L32"/>
      <c r="M32"/>
    </row>
    <row r="33" spans="1:6" ht="30" x14ac:dyDescent="0.2">
      <c r="A33" s="44">
        <v>1</v>
      </c>
      <c r="B33" s="51" t="s">
        <v>54</v>
      </c>
      <c r="C33" s="15">
        <v>20000</v>
      </c>
    </row>
    <row r="34" spans="1:6" ht="14.25" customHeight="1" x14ac:dyDescent="0.2">
      <c r="A34" s="57">
        <v>2</v>
      </c>
      <c r="B34" s="45" t="s">
        <v>29</v>
      </c>
      <c r="C34" s="28">
        <v>30000</v>
      </c>
    </row>
    <row r="35" spans="1:6" ht="14.25" customHeight="1" x14ac:dyDescent="0.2">
      <c r="A35" s="57">
        <v>3</v>
      </c>
      <c r="B35" s="45" t="s">
        <v>79</v>
      </c>
      <c r="C35" s="28">
        <v>20000</v>
      </c>
    </row>
    <row r="36" spans="1:6" ht="30" x14ac:dyDescent="0.2">
      <c r="A36" s="57">
        <v>4</v>
      </c>
      <c r="B36" s="45" t="s">
        <v>86</v>
      </c>
      <c r="C36" s="28">
        <v>5000</v>
      </c>
    </row>
    <row r="37" spans="1:6" ht="15.75" thickBot="1" x14ac:dyDescent="0.25">
      <c r="A37" s="44"/>
      <c r="B37" s="47" t="s">
        <v>6</v>
      </c>
      <c r="C37" s="17">
        <f>SUM(C33:C36)</f>
        <v>75000</v>
      </c>
    </row>
    <row r="38" spans="1:6" ht="15.75" thickBot="1" x14ac:dyDescent="0.3">
      <c r="A38" s="42" t="s">
        <v>57</v>
      </c>
      <c r="B38" s="52"/>
      <c r="C38" s="18"/>
      <c r="F38" s="6"/>
    </row>
    <row r="39" spans="1:6" ht="30" x14ac:dyDescent="0.2">
      <c r="A39" s="53">
        <v>1</v>
      </c>
      <c r="B39" s="45" t="s">
        <v>40</v>
      </c>
      <c r="C39" s="19">
        <v>110000</v>
      </c>
      <c r="F39" s="6"/>
    </row>
    <row r="40" spans="1:6" ht="15" x14ac:dyDescent="0.2">
      <c r="A40" s="53">
        <v>2</v>
      </c>
      <c r="B40" s="45" t="s">
        <v>41</v>
      </c>
      <c r="C40" s="19">
        <v>5000</v>
      </c>
      <c r="F40" s="6"/>
    </row>
    <row r="41" spans="1:6" ht="15" x14ac:dyDescent="0.2">
      <c r="A41" s="45">
        <v>3</v>
      </c>
      <c r="B41" s="45" t="s">
        <v>42</v>
      </c>
      <c r="C41" s="20">
        <v>7000</v>
      </c>
      <c r="F41" s="6"/>
    </row>
    <row r="42" spans="1:6" ht="15" x14ac:dyDescent="0.2">
      <c r="A42" s="53">
        <v>4</v>
      </c>
      <c r="B42" s="45" t="s">
        <v>53</v>
      </c>
      <c r="C42" s="20">
        <v>8500</v>
      </c>
      <c r="F42" s="6"/>
    </row>
    <row r="43" spans="1:6" ht="45" x14ac:dyDescent="0.2">
      <c r="A43" s="53">
        <v>5</v>
      </c>
      <c r="B43" s="54" t="s">
        <v>55</v>
      </c>
      <c r="C43" s="15">
        <v>15000</v>
      </c>
      <c r="D43" s="75"/>
      <c r="F43" s="6"/>
    </row>
    <row r="44" spans="1:6" ht="32.25" customHeight="1" x14ac:dyDescent="0.2">
      <c r="A44" s="45">
        <v>6</v>
      </c>
      <c r="B44" s="54" t="s">
        <v>56</v>
      </c>
      <c r="C44" s="15">
        <v>15000</v>
      </c>
      <c r="D44" s="75"/>
      <c r="F44" s="6"/>
    </row>
    <row r="45" spans="1:6" ht="30.75" customHeight="1" x14ac:dyDescent="0.2">
      <c r="A45" s="53">
        <v>7</v>
      </c>
      <c r="B45" s="45" t="s">
        <v>60</v>
      </c>
      <c r="C45" s="74">
        <v>23000</v>
      </c>
    </row>
    <row r="46" spans="1:6" ht="30.75" customHeight="1" x14ac:dyDescent="0.2">
      <c r="A46" s="53">
        <v>8</v>
      </c>
      <c r="B46" s="45" t="s">
        <v>83</v>
      </c>
      <c r="C46" s="74">
        <v>23000</v>
      </c>
    </row>
    <row r="47" spans="1:6" ht="45" x14ac:dyDescent="0.2">
      <c r="A47" s="45">
        <v>9</v>
      </c>
      <c r="B47" s="81" t="s">
        <v>84</v>
      </c>
      <c r="C47" s="83">
        <v>70000</v>
      </c>
    </row>
    <row r="48" spans="1:6" ht="29.25" customHeight="1" x14ac:dyDescent="0.2">
      <c r="A48" s="53">
        <v>10</v>
      </c>
      <c r="B48" s="81" t="s">
        <v>91</v>
      </c>
      <c r="C48" s="82">
        <v>22500</v>
      </c>
    </row>
    <row r="49" spans="1:4" ht="15" x14ac:dyDescent="0.2">
      <c r="A49" s="55"/>
      <c r="B49" s="60" t="s">
        <v>6</v>
      </c>
      <c r="C49" s="21">
        <f>SUM(C39:C48)</f>
        <v>299000</v>
      </c>
    </row>
    <row r="50" spans="1:4" ht="14.25" x14ac:dyDescent="0.2">
      <c r="A50" s="48" t="s">
        <v>32</v>
      </c>
      <c r="B50" s="71" t="s">
        <v>24</v>
      </c>
      <c r="C50" s="22"/>
    </row>
    <row r="51" spans="1:4" ht="15" x14ac:dyDescent="0.25">
      <c r="A51" s="55">
        <v>1</v>
      </c>
      <c r="B51" s="37" t="s">
        <v>77</v>
      </c>
      <c r="C51" s="15">
        <v>18000</v>
      </c>
    </row>
    <row r="52" spans="1:4" ht="15" x14ac:dyDescent="0.25">
      <c r="A52" s="55">
        <v>2</v>
      </c>
      <c r="B52" s="37" t="s">
        <v>43</v>
      </c>
      <c r="C52" s="15">
        <v>14500</v>
      </c>
    </row>
    <row r="53" spans="1:4" ht="15.75" x14ac:dyDescent="0.2">
      <c r="A53" s="57">
        <v>3</v>
      </c>
      <c r="B53" s="62" t="s">
        <v>21</v>
      </c>
      <c r="C53" s="29">
        <v>1000</v>
      </c>
      <c r="D53" s="8"/>
    </row>
    <row r="54" spans="1:4" ht="15.75" x14ac:dyDescent="0.2">
      <c r="A54" s="57">
        <v>4</v>
      </c>
      <c r="B54" s="62" t="s">
        <v>19</v>
      </c>
      <c r="C54" s="29">
        <v>1000</v>
      </c>
      <c r="D54" s="7"/>
    </row>
    <row r="55" spans="1:4" ht="15.75" x14ac:dyDescent="0.2">
      <c r="A55" s="57">
        <v>5</v>
      </c>
      <c r="B55" s="62" t="s">
        <v>71</v>
      </c>
      <c r="C55" s="29">
        <v>150000</v>
      </c>
      <c r="D55" s="7"/>
    </row>
    <row r="56" spans="1:4" ht="15.75" x14ac:dyDescent="0.2">
      <c r="A56" s="57">
        <v>6</v>
      </c>
      <c r="B56" s="62" t="s">
        <v>37</v>
      </c>
      <c r="C56" s="29">
        <v>70000</v>
      </c>
      <c r="D56" s="7"/>
    </row>
    <row r="57" spans="1:4" ht="15.75" x14ac:dyDescent="0.2">
      <c r="A57" s="57">
        <v>7</v>
      </c>
      <c r="B57" s="62" t="s">
        <v>81</v>
      </c>
      <c r="C57" s="29">
        <v>30000</v>
      </c>
      <c r="D57" s="7"/>
    </row>
    <row r="58" spans="1:4" ht="15.75" x14ac:dyDescent="0.2">
      <c r="A58" s="44">
        <v>8</v>
      </c>
      <c r="B58" s="62" t="s">
        <v>94</v>
      </c>
      <c r="C58" s="88">
        <v>3000</v>
      </c>
      <c r="D58" s="7"/>
    </row>
    <row r="59" spans="1:4" ht="15.75" x14ac:dyDescent="0.2">
      <c r="A59" s="44">
        <v>9</v>
      </c>
      <c r="B59" s="62" t="s">
        <v>95</v>
      </c>
      <c r="C59" s="88">
        <v>10000</v>
      </c>
      <c r="D59" s="7"/>
    </row>
    <row r="60" spans="1:4" ht="15.75" hidden="1" x14ac:dyDescent="0.2">
      <c r="A60" s="44"/>
      <c r="B60" s="62"/>
      <c r="C60" s="88"/>
      <c r="D60" s="7"/>
    </row>
    <row r="61" spans="1:4" ht="15" x14ac:dyDescent="0.2">
      <c r="A61" s="55"/>
      <c r="B61" s="60" t="s">
        <v>6</v>
      </c>
      <c r="C61" s="21">
        <f>SUM(C51:C59)</f>
        <v>297500</v>
      </c>
    </row>
    <row r="62" spans="1:4" ht="15" x14ac:dyDescent="0.25">
      <c r="A62" s="56"/>
      <c r="B62" s="63" t="s">
        <v>33</v>
      </c>
      <c r="C62" s="23"/>
    </row>
    <row r="63" spans="1:4" ht="15" x14ac:dyDescent="0.2">
      <c r="A63" s="57" t="s">
        <v>4</v>
      </c>
      <c r="B63" s="50" t="s">
        <v>65</v>
      </c>
      <c r="C63" s="20">
        <v>36000</v>
      </c>
    </row>
    <row r="64" spans="1:4" ht="18" customHeight="1" x14ac:dyDescent="0.25">
      <c r="A64" s="59">
        <v>2</v>
      </c>
      <c r="B64" s="75" t="s">
        <v>87</v>
      </c>
      <c r="C64" s="32">
        <v>100000</v>
      </c>
    </row>
    <row r="65" spans="1:3" ht="15" x14ac:dyDescent="0.2">
      <c r="A65" s="57"/>
      <c r="B65" s="58" t="s">
        <v>6</v>
      </c>
      <c r="C65" s="24">
        <f>SUM(C63:C64)</f>
        <v>136000</v>
      </c>
    </row>
    <row r="66" spans="1:3" ht="15" x14ac:dyDescent="0.25">
      <c r="A66" s="56"/>
      <c r="B66" s="63" t="s">
        <v>34</v>
      </c>
      <c r="C66" s="25"/>
    </row>
    <row r="67" spans="1:3" ht="15" x14ac:dyDescent="0.25">
      <c r="A67" s="36">
        <v>1</v>
      </c>
      <c r="B67" s="80" t="s">
        <v>66</v>
      </c>
      <c r="C67" s="79">
        <v>4500</v>
      </c>
    </row>
    <row r="68" spans="1:3" ht="15" x14ac:dyDescent="0.25">
      <c r="A68" s="59">
        <v>2</v>
      </c>
      <c r="B68" s="45" t="s">
        <v>28</v>
      </c>
      <c r="C68" s="31">
        <v>35000</v>
      </c>
    </row>
    <row r="69" spans="1:3" ht="15" x14ac:dyDescent="0.25">
      <c r="A69" s="59">
        <v>3</v>
      </c>
      <c r="B69" s="45" t="s">
        <v>67</v>
      </c>
      <c r="C69" s="31">
        <v>20000</v>
      </c>
    </row>
    <row r="70" spans="1:3" ht="15" x14ac:dyDescent="0.25">
      <c r="A70" s="59">
        <v>4</v>
      </c>
      <c r="B70" s="45" t="s">
        <v>85</v>
      </c>
      <c r="C70" s="31">
        <v>15000</v>
      </c>
    </row>
    <row r="71" spans="1:3" ht="15" x14ac:dyDescent="0.2">
      <c r="A71" s="59"/>
      <c r="B71" s="60" t="s">
        <v>8</v>
      </c>
      <c r="C71" s="26">
        <f>SUM(C67:C70)</f>
        <v>74500</v>
      </c>
    </row>
    <row r="72" spans="1:3" ht="15" x14ac:dyDescent="0.25">
      <c r="A72" s="56"/>
      <c r="B72" s="63" t="s">
        <v>35</v>
      </c>
      <c r="C72" s="25"/>
    </row>
    <row r="73" spans="1:3" ht="15" x14ac:dyDescent="0.25">
      <c r="A73" s="57">
        <v>1</v>
      </c>
      <c r="B73" s="37" t="s">
        <v>26</v>
      </c>
      <c r="C73" s="20">
        <v>20000</v>
      </c>
    </row>
    <row r="74" spans="1:3" ht="15" x14ac:dyDescent="0.25">
      <c r="A74" s="59">
        <v>2</v>
      </c>
      <c r="B74" s="45" t="s">
        <v>27</v>
      </c>
      <c r="C74" s="32">
        <v>5000</v>
      </c>
    </row>
    <row r="75" spans="1:3" ht="15" x14ac:dyDescent="0.2">
      <c r="A75" s="59"/>
      <c r="B75" s="60" t="s">
        <v>8</v>
      </c>
      <c r="C75" s="26">
        <f>SUM(C73:C74)</f>
        <v>25000</v>
      </c>
    </row>
    <row r="76" spans="1:3" ht="15" x14ac:dyDescent="0.2">
      <c r="A76" s="76"/>
      <c r="B76" s="61" t="s">
        <v>52</v>
      </c>
      <c r="C76" s="33"/>
    </row>
    <row r="77" spans="1:3" ht="30" x14ac:dyDescent="0.2">
      <c r="A77" s="59">
        <v>1</v>
      </c>
      <c r="B77" s="45" t="s">
        <v>76</v>
      </c>
      <c r="C77" s="20">
        <v>10000</v>
      </c>
    </row>
    <row r="78" spans="1:3" ht="15" x14ac:dyDescent="0.2">
      <c r="A78" s="59">
        <v>2</v>
      </c>
      <c r="B78" s="45" t="s">
        <v>49</v>
      </c>
      <c r="C78" s="20">
        <v>30000</v>
      </c>
    </row>
    <row r="79" spans="1:3" ht="15" x14ac:dyDescent="0.2">
      <c r="A79" s="59"/>
      <c r="B79" s="58" t="s">
        <v>8</v>
      </c>
      <c r="C79" s="24">
        <f>SUM(C77:C78)</f>
        <v>40000</v>
      </c>
    </row>
    <row r="80" spans="1:3" ht="15" x14ac:dyDescent="0.2">
      <c r="A80" s="76"/>
      <c r="B80" s="71" t="s">
        <v>58</v>
      </c>
      <c r="C80" s="77"/>
    </row>
    <row r="81" spans="1:3" ht="15" x14ac:dyDescent="0.25">
      <c r="A81" s="59">
        <v>1</v>
      </c>
      <c r="B81" s="37" t="s">
        <v>59</v>
      </c>
      <c r="C81" s="78">
        <v>4000</v>
      </c>
    </row>
    <row r="82" spans="1:3" ht="15" x14ac:dyDescent="0.2">
      <c r="A82" s="59">
        <v>2</v>
      </c>
      <c r="B82" s="45" t="s">
        <v>72</v>
      </c>
      <c r="C82" s="20">
        <v>25000</v>
      </c>
    </row>
    <row r="83" spans="1:3" ht="15" x14ac:dyDescent="0.2">
      <c r="A83" s="59">
        <v>3</v>
      </c>
      <c r="B83" s="45" t="s">
        <v>73</v>
      </c>
      <c r="C83" s="20">
        <v>10000</v>
      </c>
    </row>
    <row r="84" spans="1:3" ht="15" x14ac:dyDescent="0.2">
      <c r="A84" s="59">
        <v>4</v>
      </c>
      <c r="B84" s="45" t="s">
        <v>64</v>
      </c>
      <c r="C84" s="20">
        <v>15000</v>
      </c>
    </row>
    <row r="85" spans="1:3" ht="30" x14ac:dyDescent="0.25">
      <c r="A85" s="59">
        <v>5</v>
      </c>
      <c r="B85" s="84" t="s">
        <v>61</v>
      </c>
      <c r="C85" s="20">
        <v>50000</v>
      </c>
    </row>
    <row r="86" spans="1:3" ht="15" x14ac:dyDescent="0.25">
      <c r="A86" s="59">
        <v>6</v>
      </c>
      <c r="B86" s="37" t="s">
        <v>88</v>
      </c>
      <c r="C86" s="20">
        <v>20000</v>
      </c>
    </row>
    <row r="87" spans="1:3" ht="15" x14ac:dyDescent="0.25">
      <c r="A87" s="59">
        <v>7</v>
      </c>
      <c r="B87" s="37" t="s">
        <v>80</v>
      </c>
      <c r="C87" s="20">
        <v>20000</v>
      </c>
    </row>
    <row r="88" spans="1:3" ht="15" x14ac:dyDescent="0.2">
      <c r="A88" s="59"/>
      <c r="B88" s="60" t="s">
        <v>8</v>
      </c>
      <c r="C88" s="26">
        <f>SUM(C81:C87)</f>
        <v>144000</v>
      </c>
    </row>
    <row r="89" spans="1:3" ht="15" x14ac:dyDescent="0.2">
      <c r="A89" s="76"/>
      <c r="B89" s="71" t="s">
        <v>50</v>
      </c>
      <c r="C89" s="77"/>
    </row>
    <row r="90" spans="1:3" ht="15" x14ac:dyDescent="0.25">
      <c r="A90" s="59">
        <v>1</v>
      </c>
      <c r="B90" s="37" t="s">
        <v>51</v>
      </c>
      <c r="C90" s="32">
        <v>30000</v>
      </c>
    </row>
    <row r="91" spans="1:3" ht="15" x14ac:dyDescent="0.2">
      <c r="A91" s="59"/>
      <c r="B91" s="60" t="s">
        <v>8</v>
      </c>
      <c r="C91" s="30">
        <f>SUM(C90)</f>
        <v>30000</v>
      </c>
    </row>
    <row r="92" spans="1:3" ht="21" customHeight="1" x14ac:dyDescent="0.2">
      <c r="A92" s="64"/>
      <c r="B92" s="61"/>
      <c r="C92" s="33"/>
    </row>
    <row r="93" spans="1:3" ht="15" x14ac:dyDescent="0.25">
      <c r="A93" s="36">
        <v>1</v>
      </c>
      <c r="B93" s="65" t="s">
        <v>30</v>
      </c>
      <c r="C93" s="32">
        <v>20000</v>
      </c>
    </row>
    <row r="94" spans="1:3" ht="15" x14ac:dyDescent="0.25">
      <c r="A94" s="36">
        <v>2</v>
      </c>
      <c r="B94" s="65" t="s">
        <v>38</v>
      </c>
      <c r="C94" s="32">
        <v>20000</v>
      </c>
    </row>
    <row r="95" spans="1:3" ht="15" x14ac:dyDescent="0.25">
      <c r="A95" s="36">
        <v>3</v>
      </c>
      <c r="B95" s="65" t="s">
        <v>63</v>
      </c>
      <c r="C95" s="32">
        <v>15000</v>
      </c>
    </row>
    <row r="96" spans="1:3" ht="15" x14ac:dyDescent="0.25">
      <c r="A96" s="36">
        <v>4</v>
      </c>
      <c r="B96" s="65" t="s">
        <v>74</v>
      </c>
      <c r="C96" s="32">
        <v>10000</v>
      </c>
    </row>
    <row r="97" spans="1:3" ht="15" x14ac:dyDescent="0.25">
      <c r="A97" s="36">
        <v>5</v>
      </c>
      <c r="B97" s="65" t="s">
        <v>78</v>
      </c>
      <c r="C97" s="32">
        <v>20000</v>
      </c>
    </row>
    <row r="98" spans="1:3" ht="15" x14ac:dyDescent="0.25">
      <c r="A98" s="36">
        <v>6</v>
      </c>
      <c r="B98" s="87" t="s">
        <v>82</v>
      </c>
      <c r="C98" s="32">
        <v>100000</v>
      </c>
    </row>
    <row r="99" spans="1:3" ht="15" x14ac:dyDescent="0.25">
      <c r="A99" s="36">
        <v>7</v>
      </c>
      <c r="B99" s="65" t="s">
        <v>89</v>
      </c>
      <c r="C99" s="32">
        <v>20000</v>
      </c>
    </row>
    <row r="100" spans="1:3" ht="15" x14ac:dyDescent="0.25">
      <c r="A100" s="36">
        <v>8</v>
      </c>
      <c r="B100" s="65" t="s">
        <v>90</v>
      </c>
      <c r="C100" s="32">
        <v>20000</v>
      </c>
    </row>
    <row r="101" spans="1:3" ht="15" x14ac:dyDescent="0.25">
      <c r="A101" s="36"/>
      <c r="B101" s="58" t="s">
        <v>6</v>
      </c>
      <c r="C101" s="30">
        <f>SUM(C93:C100)</f>
        <v>225000</v>
      </c>
    </row>
    <row r="102" spans="1:3" ht="15.75" thickBot="1" x14ac:dyDescent="0.3">
      <c r="A102" s="66"/>
      <c r="B102" s="67" t="s">
        <v>10</v>
      </c>
      <c r="C102" s="34">
        <f>SUM(C14+C31+C37+C49+C65+C61+C71+C75+C79+C88+C91+C101)</f>
        <v>2065100</v>
      </c>
    </row>
    <row r="103" spans="1:3" ht="15" x14ac:dyDescent="0.25">
      <c r="A103" s="68"/>
      <c r="B103" s="35"/>
      <c r="C103" s="35"/>
    </row>
    <row r="104" spans="1:3" ht="15" x14ac:dyDescent="0.25">
      <c r="A104" s="68"/>
      <c r="B104" s="35"/>
      <c r="C104" s="35"/>
    </row>
    <row r="105" spans="1:3" ht="15" x14ac:dyDescent="0.25">
      <c r="A105" s="68"/>
      <c r="B105" s="35" t="s">
        <v>93</v>
      </c>
      <c r="C105" s="35"/>
    </row>
    <row r="106" spans="1:3" ht="15" x14ac:dyDescent="0.25">
      <c r="A106" s="68"/>
      <c r="B106" s="35"/>
      <c r="C106" s="35"/>
    </row>
    <row r="107" spans="1:3" ht="15" x14ac:dyDescent="0.25">
      <c r="A107" s="68"/>
      <c r="B107" s="35"/>
      <c r="C107" s="35"/>
    </row>
    <row r="108" spans="1:3" ht="15.75" x14ac:dyDescent="0.25">
      <c r="A108" s="68"/>
      <c r="B108" s="69"/>
      <c r="C108" s="14"/>
    </row>
  </sheetData>
  <phoneticPr fontId="5" type="noConversion"/>
  <pageMargins left="0.2" right="0.16" top="0.2" bottom="0.17" header="0.2" footer="0.17"/>
  <pageSetup paperSize="9" orientation="portrait" r:id="rId1"/>
  <headerFooter alignWithMargins="0">
    <oddFooter>&amp;L&amp;"Arial,Bold" Confidential&amp;RPage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26"/>
  <sheetViews>
    <sheetView tabSelected="1" zoomScaleNormal="100" workbookViewId="0">
      <selection activeCell="B121" sqref="B121"/>
    </sheetView>
  </sheetViews>
  <sheetFormatPr defaultRowHeight="12.75" x14ac:dyDescent="0.2"/>
  <cols>
    <col min="1" max="1" width="4.42578125" style="4" customWidth="1"/>
    <col min="2" max="2" width="100.42578125" style="143" customWidth="1"/>
    <col min="3" max="3" width="11.7109375" style="153" bestFit="1" customWidth="1"/>
    <col min="4" max="4" width="10.140625" style="128" bestFit="1" customWidth="1"/>
    <col min="5" max="5" width="12.42578125" style="152" customWidth="1"/>
  </cols>
  <sheetData>
    <row r="1" spans="1:4" x14ac:dyDescent="0.2">
      <c r="A1" s="116"/>
      <c r="B1" s="158"/>
    </row>
    <row r="2" spans="1:4" ht="18.75" x14ac:dyDescent="0.3">
      <c r="A2" s="160" t="s">
        <v>181</v>
      </c>
      <c r="B2" s="160"/>
    </row>
    <row r="3" spans="1:4" ht="18.75" hidden="1" customHeight="1" x14ac:dyDescent="0.3">
      <c r="A3" s="160"/>
      <c r="B3" s="160"/>
    </row>
    <row r="4" spans="1:4" ht="12.75" hidden="1" customHeight="1" x14ac:dyDescent="0.2">
      <c r="A4" s="162"/>
      <c r="B4" s="162"/>
    </row>
    <row r="5" spans="1:4" ht="12.75" hidden="1" customHeight="1" x14ac:dyDescent="0.2">
      <c r="A5" s="159"/>
      <c r="B5" s="159"/>
    </row>
    <row r="6" spans="1:4" ht="18.75" hidden="1" customHeight="1" x14ac:dyDescent="0.3">
      <c r="A6" s="160"/>
      <c r="B6" s="160"/>
    </row>
    <row r="7" spans="1:4" ht="12.75" hidden="1" customHeight="1" x14ac:dyDescent="0.2">
      <c r="A7" s="161"/>
      <c r="B7" s="161"/>
    </row>
    <row r="8" spans="1:4" hidden="1" x14ac:dyDescent="0.2">
      <c r="A8" s="116"/>
      <c r="B8" s="111"/>
    </row>
    <row r="9" spans="1:4" x14ac:dyDescent="0.2">
      <c r="A9" s="116"/>
      <c r="B9" s="111"/>
    </row>
    <row r="10" spans="1:4" ht="15" x14ac:dyDescent="0.25">
      <c r="A10" s="85"/>
      <c r="B10" s="134" t="s">
        <v>11</v>
      </c>
    </row>
    <row r="11" spans="1:4" ht="15" x14ac:dyDescent="0.25">
      <c r="A11" s="132">
        <v>1</v>
      </c>
      <c r="B11" s="126" t="s">
        <v>137</v>
      </c>
      <c r="D11" s="131"/>
    </row>
    <row r="12" spans="1:4" ht="15" x14ac:dyDescent="0.25">
      <c r="A12" s="132">
        <v>2</v>
      </c>
      <c r="B12" s="126" t="s">
        <v>128</v>
      </c>
    </row>
    <row r="13" spans="1:4" ht="45.75" customHeight="1" x14ac:dyDescent="0.25">
      <c r="A13" s="132">
        <v>3</v>
      </c>
      <c r="B13" s="126" t="s">
        <v>187</v>
      </c>
    </row>
    <row r="14" spans="1:4" ht="15" x14ac:dyDescent="0.25">
      <c r="A14" s="132">
        <v>4</v>
      </c>
      <c r="B14" s="126" t="s">
        <v>182</v>
      </c>
    </row>
    <row r="15" spans="1:4" ht="15" x14ac:dyDescent="0.25">
      <c r="A15" s="132">
        <v>5</v>
      </c>
      <c r="B15" s="126" t="s">
        <v>209</v>
      </c>
    </row>
    <row r="16" spans="1:4" ht="15" x14ac:dyDescent="0.25">
      <c r="A16" s="123"/>
      <c r="B16" s="135" t="s">
        <v>116</v>
      </c>
    </row>
    <row r="17" spans="1:7" ht="15" x14ac:dyDescent="0.25">
      <c r="A17" s="125">
        <v>1</v>
      </c>
      <c r="B17" s="124" t="s">
        <v>211</v>
      </c>
    </row>
    <row r="18" spans="1:7" ht="15" x14ac:dyDescent="0.25">
      <c r="A18" s="125">
        <v>2</v>
      </c>
      <c r="B18" s="124" t="s">
        <v>178</v>
      </c>
    </row>
    <row r="19" spans="1:7" ht="30" x14ac:dyDescent="0.25">
      <c r="A19" s="118">
        <v>3</v>
      </c>
      <c r="B19" s="124" t="s">
        <v>138</v>
      </c>
    </row>
    <row r="20" spans="1:7" ht="30" x14ac:dyDescent="0.25">
      <c r="A20" s="125">
        <v>4</v>
      </c>
      <c r="B20" s="124" t="s">
        <v>139</v>
      </c>
    </row>
    <row r="21" spans="1:7" s="145" customFormat="1" ht="30" x14ac:dyDescent="0.25">
      <c r="A21" s="118">
        <v>5</v>
      </c>
      <c r="B21" s="126" t="s">
        <v>156</v>
      </c>
      <c r="C21" s="153"/>
      <c r="D21" s="131"/>
      <c r="E21" s="152"/>
    </row>
    <row r="22" spans="1:7" ht="30" x14ac:dyDescent="0.25">
      <c r="A22" s="125">
        <v>6</v>
      </c>
      <c r="B22" s="126" t="s">
        <v>157</v>
      </c>
      <c r="D22" s="144"/>
    </row>
    <row r="23" spans="1:7" ht="15" x14ac:dyDescent="0.25">
      <c r="A23" s="118">
        <v>7</v>
      </c>
      <c r="B23" s="84" t="s">
        <v>176</v>
      </c>
    </row>
    <row r="24" spans="1:7" ht="15" x14ac:dyDescent="0.25">
      <c r="A24" s="125">
        <v>8</v>
      </c>
      <c r="B24" s="84" t="s">
        <v>140</v>
      </c>
      <c r="G24" s="148" t="s">
        <v>122</v>
      </c>
    </row>
    <row r="25" spans="1:7" ht="15" x14ac:dyDescent="0.25">
      <c r="A25" s="125">
        <v>9</v>
      </c>
      <c r="B25" s="84" t="s">
        <v>141</v>
      </c>
    </row>
    <row r="26" spans="1:7" ht="30" x14ac:dyDescent="0.25">
      <c r="A26" s="118">
        <v>10</v>
      </c>
      <c r="B26" s="84" t="s">
        <v>142</v>
      </c>
    </row>
    <row r="27" spans="1:7" ht="30" x14ac:dyDescent="0.25">
      <c r="A27" s="125">
        <v>11</v>
      </c>
      <c r="B27" s="84" t="s">
        <v>143</v>
      </c>
      <c r="C27" s="151"/>
    </row>
    <row r="28" spans="1:7" ht="30" x14ac:dyDescent="0.25">
      <c r="A28" s="125">
        <v>12</v>
      </c>
      <c r="B28" s="84" t="s">
        <v>144</v>
      </c>
      <c r="C28" s="151"/>
    </row>
    <row r="29" spans="1:7" ht="30" x14ac:dyDescent="0.25">
      <c r="A29" s="118">
        <v>13</v>
      </c>
      <c r="B29" s="84" t="s">
        <v>172</v>
      </c>
      <c r="C29" s="151"/>
    </row>
    <row r="30" spans="1:7" ht="30" x14ac:dyDescent="0.25">
      <c r="A30" s="125">
        <v>14</v>
      </c>
      <c r="B30" s="84" t="s">
        <v>173</v>
      </c>
      <c r="C30" s="151"/>
    </row>
    <row r="31" spans="1:7" ht="15" x14ac:dyDescent="0.25">
      <c r="A31" s="125">
        <v>15</v>
      </c>
      <c r="B31" s="124" t="s">
        <v>117</v>
      </c>
    </row>
    <row r="32" spans="1:7" ht="15" x14ac:dyDescent="0.25">
      <c r="A32" s="118">
        <v>16</v>
      </c>
      <c r="B32" s="124" t="s">
        <v>166</v>
      </c>
    </row>
    <row r="33" spans="1:4" ht="15" x14ac:dyDescent="0.25">
      <c r="A33" s="125">
        <v>17</v>
      </c>
      <c r="B33" s="124" t="s">
        <v>190</v>
      </c>
    </row>
    <row r="34" spans="1:4" ht="30" customHeight="1" x14ac:dyDescent="0.25">
      <c r="A34" s="118">
        <v>18</v>
      </c>
      <c r="B34" s="124" t="s">
        <v>145</v>
      </c>
    </row>
    <row r="35" spans="1:4" ht="15" x14ac:dyDescent="0.25">
      <c r="A35" s="125">
        <v>19</v>
      </c>
      <c r="B35" s="124" t="s">
        <v>146</v>
      </c>
    </row>
    <row r="36" spans="1:4" ht="15" x14ac:dyDescent="0.25">
      <c r="A36" s="118">
        <v>20</v>
      </c>
      <c r="B36" s="124" t="s">
        <v>162</v>
      </c>
    </row>
    <row r="37" spans="1:4" ht="30" x14ac:dyDescent="0.25">
      <c r="A37" s="125">
        <v>21</v>
      </c>
      <c r="B37" s="84" t="s">
        <v>200</v>
      </c>
      <c r="C37" s="131"/>
      <c r="D37" s="152"/>
    </row>
    <row r="38" spans="1:4" ht="15" x14ac:dyDescent="0.25">
      <c r="A38" s="125">
        <v>22</v>
      </c>
      <c r="B38" s="124" t="s">
        <v>148</v>
      </c>
    </row>
    <row r="39" spans="1:4" ht="15" x14ac:dyDescent="0.25">
      <c r="A39" s="118">
        <v>23</v>
      </c>
      <c r="B39" s="124" t="s">
        <v>149</v>
      </c>
    </row>
    <row r="40" spans="1:4" ht="45" x14ac:dyDescent="0.25">
      <c r="A40" s="125">
        <v>24</v>
      </c>
      <c r="B40" s="124" t="s">
        <v>174</v>
      </c>
      <c r="C40" s="151"/>
    </row>
    <row r="41" spans="1:4" ht="45" x14ac:dyDescent="0.25">
      <c r="A41" s="125">
        <v>25</v>
      </c>
      <c r="B41" s="124" t="s">
        <v>175</v>
      </c>
    </row>
    <row r="42" spans="1:4" ht="30" x14ac:dyDescent="0.25">
      <c r="A42" s="125">
        <v>26</v>
      </c>
      <c r="B42" s="124" t="s">
        <v>150</v>
      </c>
    </row>
    <row r="43" spans="1:4" ht="30" x14ac:dyDescent="0.25">
      <c r="A43" s="125">
        <v>27</v>
      </c>
      <c r="B43" s="124" t="s">
        <v>167</v>
      </c>
      <c r="C43" s="154"/>
    </row>
    <row r="44" spans="1:4" ht="48.75" customHeight="1" x14ac:dyDescent="0.25">
      <c r="A44" s="118">
        <v>28</v>
      </c>
      <c r="B44" s="124" t="s">
        <v>163</v>
      </c>
      <c r="C44" s="154"/>
    </row>
    <row r="45" spans="1:4" ht="15" x14ac:dyDescent="0.25">
      <c r="A45" s="118">
        <v>29</v>
      </c>
      <c r="B45" s="124" t="s">
        <v>168</v>
      </c>
      <c r="C45" s="154"/>
    </row>
    <row r="46" spans="1:4" ht="15" x14ac:dyDescent="0.25">
      <c r="A46" s="125">
        <v>30</v>
      </c>
      <c r="B46" s="124" t="s">
        <v>165</v>
      </c>
      <c r="C46" s="154"/>
    </row>
    <row r="47" spans="1:4" ht="15" x14ac:dyDescent="0.25">
      <c r="A47" s="125">
        <v>31</v>
      </c>
      <c r="B47" s="124" t="s">
        <v>169</v>
      </c>
    </row>
    <row r="48" spans="1:4" ht="30" x14ac:dyDescent="0.25">
      <c r="A48" s="125">
        <v>32</v>
      </c>
      <c r="B48" s="124" t="s">
        <v>171</v>
      </c>
    </row>
    <row r="49" spans="1:4" ht="15" x14ac:dyDescent="0.25">
      <c r="A49" s="125">
        <v>33</v>
      </c>
      <c r="B49" s="124" t="s">
        <v>189</v>
      </c>
    </row>
    <row r="50" spans="1:4" ht="15" x14ac:dyDescent="0.25">
      <c r="A50" s="125">
        <v>34</v>
      </c>
      <c r="B50" s="84" t="s">
        <v>127</v>
      </c>
    </row>
    <row r="51" spans="1:4" ht="15" x14ac:dyDescent="0.25">
      <c r="A51" s="125">
        <v>35</v>
      </c>
      <c r="B51" s="84" t="s">
        <v>197</v>
      </c>
    </row>
    <row r="52" spans="1:4" ht="30" x14ac:dyDescent="0.25">
      <c r="A52" s="125">
        <v>36</v>
      </c>
      <c r="B52" s="84" t="s">
        <v>198</v>
      </c>
    </row>
    <row r="53" spans="1:4" ht="15" x14ac:dyDescent="0.25">
      <c r="A53" s="125">
        <v>37</v>
      </c>
      <c r="B53" s="156" t="s">
        <v>199</v>
      </c>
      <c r="C53" s="154"/>
      <c r="D53" s="131"/>
    </row>
    <row r="54" spans="1:4" ht="30" x14ac:dyDescent="0.25">
      <c r="A54" s="125">
        <v>38</v>
      </c>
      <c r="B54" s="84" t="s">
        <v>193</v>
      </c>
    </row>
    <row r="55" spans="1:4" ht="15" x14ac:dyDescent="0.25">
      <c r="A55" s="125">
        <v>39</v>
      </c>
      <c r="B55" s="84" t="s">
        <v>210</v>
      </c>
      <c r="C55" s="154"/>
      <c r="D55" s="155"/>
    </row>
    <row r="56" spans="1:4" ht="15" x14ac:dyDescent="0.25">
      <c r="A56" s="125">
        <v>40</v>
      </c>
      <c r="B56" s="124" t="s">
        <v>192</v>
      </c>
    </row>
    <row r="57" spans="1:4" ht="15" x14ac:dyDescent="0.25">
      <c r="A57" s="125">
        <v>41</v>
      </c>
      <c r="B57" s="124" t="s">
        <v>212</v>
      </c>
      <c r="C57" s="131"/>
      <c r="D57" s="152"/>
    </row>
    <row r="58" spans="1:4" ht="15" x14ac:dyDescent="0.25">
      <c r="A58" s="125">
        <v>42</v>
      </c>
      <c r="B58" s="126" t="s">
        <v>213</v>
      </c>
      <c r="C58" s="131"/>
      <c r="D58" s="152"/>
    </row>
    <row r="59" spans="1:4" ht="15" x14ac:dyDescent="0.25">
      <c r="A59" s="125">
        <v>43</v>
      </c>
      <c r="B59" s="126" t="s">
        <v>219</v>
      </c>
      <c r="C59" s="131"/>
      <c r="D59" s="152"/>
    </row>
    <row r="60" spans="1:4" ht="30" x14ac:dyDescent="0.25">
      <c r="A60" s="125">
        <v>44</v>
      </c>
      <c r="B60" s="126" t="s">
        <v>220</v>
      </c>
      <c r="C60" s="131"/>
      <c r="D60" s="152"/>
    </row>
    <row r="61" spans="1:4" ht="30" customHeight="1" x14ac:dyDescent="0.25">
      <c r="A61" s="125">
        <v>45</v>
      </c>
      <c r="B61" s="124" t="s">
        <v>222</v>
      </c>
      <c r="C61" s="131"/>
      <c r="D61" s="152"/>
    </row>
    <row r="62" spans="1:4" ht="15" x14ac:dyDescent="0.25">
      <c r="A62" s="123"/>
      <c r="B62" s="135" t="s">
        <v>1</v>
      </c>
    </row>
    <row r="63" spans="1:4" ht="45" x14ac:dyDescent="0.25">
      <c r="A63" s="125">
        <v>1</v>
      </c>
      <c r="B63" s="136" t="s">
        <v>155</v>
      </c>
    </row>
    <row r="64" spans="1:4" ht="30" x14ac:dyDescent="0.25">
      <c r="A64" s="117">
        <v>2</v>
      </c>
      <c r="B64" s="137" t="s">
        <v>123</v>
      </c>
    </row>
    <row r="65" spans="1:7" ht="15" x14ac:dyDescent="0.25">
      <c r="A65" s="117">
        <v>3</v>
      </c>
      <c r="B65" s="137" t="s">
        <v>136</v>
      </c>
      <c r="C65" s="151"/>
    </row>
    <row r="66" spans="1:7" ht="30" x14ac:dyDescent="0.25">
      <c r="A66" s="117">
        <v>4</v>
      </c>
      <c r="B66" s="137" t="s">
        <v>206</v>
      </c>
      <c r="C66" s="151"/>
    </row>
    <row r="67" spans="1:7" ht="15" x14ac:dyDescent="0.25">
      <c r="A67" s="117">
        <v>5</v>
      </c>
      <c r="B67" s="137" t="s">
        <v>158</v>
      </c>
      <c r="C67" s="151"/>
    </row>
    <row r="68" spans="1:7" ht="15" x14ac:dyDescent="0.25">
      <c r="A68" s="117">
        <v>6</v>
      </c>
      <c r="B68" s="137" t="s">
        <v>159</v>
      </c>
      <c r="C68" s="151"/>
    </row>
    <row r="69" spans="1:7" ht="15" x14ac:dyDescent="0.25">
      <c r="A69" s="117">
        <v>7</v>
      </c>
      <c r="B69" s="137" t="s">
        <v>160</v>
      </c>
      <c r="C69" s="151"/>
    </row>
    <row r="70" spans="1:7" ht="15" x14ac:dyDescent="0.25">
      <c r="A70" s="117">
        <v>8</v>
      </c>
      <c r="B70" s="137" t="s">
        <v>201</v>
      </c>
      <c r="C70" s="151"/>
    </row>
    <row r="71" spans="1:7" ht="15" x14ac:dyDescent="0.25">
      <c r="A71" s="117">
        <v>9</v>
      </c>
      <c r="B71" s="137" t="s">
        <v>202</v>
      </c>
      <c r="C71" s="151"/>
    </row>
    <row r="72" spans="1:7" ht="15" x14ac:dyDescent="0.25">
      <c r="A72" s="117">
        <v>10</v>
      </c>
      <c r="B72" s="137" t="s">
        <v>203</v>
      </c>
      <c r="C72" s="151"/>
    </row>
    <row r="73" spans="1:7" ht="15" x14ac:dyDescent="0.25">
      <c r="A73" s="117">
        <v>11</v>
      </c>
      <c r="B73" s="137" t="s">
        <v>170</v>
      </c>
      <c r="C73" s="151"/>
    </row>
    <row r="74" spans="1:7" ht="30" x14ac:dyDescent="0.25">
      <c r="A74" s="117">
        <v>12</v>
      </c>
      <c r="B74" s="137" t="s">
        <v>195</v>
      </c>
      <c r="C74" s="151"/>
    </row>
    <row r="75" spans="1:7" ht="15" x14ac:dyDescent="0.25">
      <c r="A75" s="117">
        <v>13</v>
      </c>
      <c r="B75" s="137" t="s">
        <v>215</v>
      </c>
      <c r="C75" s="151"/>
    </row>
    <row r="76" spans="1:7" ht="15" x14ac:dyDescent="0.25">
      <c r="A76" s="117">
        <v>14</v>
      </c>
      <c r="B76" s="137" t="s">
        <v>216</v>
      </c>
      <c r="C76" s="151"/>
    </row>
    <row r="77" spans="1:7" ht="14.25" x14ac:dyDescent="0.2">
      <c r="A77" s="86"/>
      <c r="B77" s="138" t="s">
        <v>0</v>
      </c>
    </row>
    <row r="78" spans="1:7" s="1" customFormat="1" ht="15" x14ac:dyDescent="0.25">
      <c r="A78" s="117">
        <v>1</v>
      </c>
      <c r="B78" s="112" t="s">
        <v>151</v>
      </c>
      <c r="C78" s="153"/>
      <c r="D78" s="130"/>
      <c r="E78" s="152"/>
      <c r="G78" s="1" t="s">
        <v>196</v>
      </c>
    </row>
    <row r="79" spans="1:7" s="1" customFormat="1" ht="30" x14ac:dyDescent="0.25">
      <c r="A79" s="117">
        <v>2</v>
      </c>
      <c r="B79" s="112" t="s">
        <v>152</v>
      </c>
      <c r="C79" s="153"/>
      <c r="D79" s="130"/>
      <c r="E79" s="152"/>
    </row>
    <row r="80" spans="1:7" s="1" customFormat="1" ht="15" x14ac:dyDescent="0.25">
      <c r="A80" s="117">
        <v>3</v>
      </c>
      <c r="B80" s="112" t="s">
        <v>117</v>
      </c>
      <c r="C80" s="153"/>
      <c r="D80" s="130"/>
      <c r="E80" s="152"/>
    </row>
    <row r="81" spans="1:5" s="1" customFormat="1" ht="15" x14ac:dyDescent="0.25">
      <c r="A81" s="117">
        <v>4</v>
      </c>
      <c r="B81" s="124" t="s">
        <v>121</v>
      </c>
      <c r="C81" s="153"/>
      <c r="D81" s="130"/>
      <c r="E81" s="152"/>
    </row>
    <row r="82" spans="1:5" s="1" customFormat="1" ht="45" x14ac:dyDescent="0.25">
      <c r="A82" s="117">
        <v>5</v>
      </c>
      <c r="B82" s="139" t="s">
        <v>194</v>
      </c>
      <c r="C82" s="153"/>
      <c r="D82" s="130"/>
      <c r="E82" s="152"/>
    </row>
    <row r="83" spans="1:5" s="1" customFormat="1" ht="30" x14ac:dyDescent="0.25">
      <c r="A83" s="117">
        <v>6</v>
      </c>
      <c r="B83" s="139" t="s">
        <v>183</v>
      </c>
      <c r="C83" s="153"/>
      <c r="D83" s="130"/>
      <c r="E83" s="152"/>
    </row>
    <row r="84" spans="1:5" s="1" customFormat="1" ht="15" x14ac:dyDescent="0.25">
      <c r="A84" s="125">
        <v>7</v>
      </c>
      <c r="B84" s="126" t="s">
        <v>218</v>
      </c>
      <c r="C84" s="157"/>
      <c r="D84" s="130"/>
      <c r="E84" s="152"/>
    </row>
    <row r="85" spans="1:5" ht="15" x14ac:dyDescent="0.25">
      <c r="A85" s="85"/>
      <c r="B85" s="134" t="s">
        <v>2</v>
      </c>
    </row>
    <row r="86" spans="1:5" s="145" customFormat="1" ht="15" x14ac:dyDescent="0.25">
      <c r="A86" s="125">
        <v>1</v>
      </c>
      <c r="B86" s="133" t="s">
        <v>130</v>
      </c>
      <c r="C86" s="149"/>
      <c r="D86" s="131"/>
      <c r="E86" s="152"/>
    </row>
    <row r="87" spans="1:5" s="145" customFormat="1" ht="15" x14ac:dyDescent="0.25">
      <c r="A87" s="125">
        <v>2</v>
      </c>
      <c r="B87" s="133" t="s">
        <v>131</v>
      </c>
      <c r="C87" s="149"/>
      <c r="D87" s="131"/>
      <c r="E87" s="152"/>
    </row>
    <row r="88" spans="1:5" s="145" customFormat="1" ht="15" x14ac:dyDescent="0.25">
      <c r="A88" s="125">
        <v>3</v>
      </c>
      <c r="B88" s="133" t="s">
        <v>132</v>
      </c>
      <c r="C88" s="149"/>
      <c r="D88" s="131"/>
      <c r="E88" s="152"/>
    </row>
    <row r="89" spans="1:5" s="145" customFormat="1" ht="15" x14ac:dyDescent="0.25">
      <c r="A89" s="125">
        <v>4</v>
      </c>
      <c r="B89" s="133" t="s">
        <v>133</v>
      </c>
      <c r="C89" s="149"/>
      <c r="D89" s="131"/>
      <c r="E89" s="152"/>
    </row>
    <row r="90" spans="1:5" s="145" customFormat="1" ht="15" x14ac:dyDescent="0.25">
      <c r="A90" s="125">
        <v>5</v>
      </c>
      <c r="B90" s="133" t="s">
        <v>134</v>
      </c>
      <c r="C90" s="149"/>
      <c r="D90" s="131"/>
      <c r="E90" s="152"/>
    </row>
    <row r="91" spans="1:5" s="145" customFormat="1" ht="15" x14ac:dyDescent="0.25">
      <c r="A91" s="125">
        <v>6</v>
      </c>
      <c r="B91" s="133" t="s">
        <v>135</v>
      </c>
      <c r="C91" s="149"/>
      <c r="D91" s="131"/>
      <c r="E91" s="152"/>
    </row>
    <row r="92" spans="1:5" s="145" customFormat="1" ht="15" x14ac:dyDescent="0.25">
      <c r="A92" s="125">
        <v>7</v>
      </c>
      <c r="B92" s="133" t="s">
        <v>204</v>
      </c>
      <c r="C92" s="149"/>
      <c r="D92" s="131"/>
      <c r="E92" s="152"/>
    </row>
    <row r="93" spans="1:5" s="145" customFormat="1" ht="15" x14ac:dyDescent="0.25">
      <c r="A93" s="125">
        <v>8</v>
      </c>
      <c r="B93" s="133" t="s">
        <v>205</v>
      </c>
      <c r="C93" s="149"/>
      <c r="D93" s="131"/>
      <c r="E93" s="152"/>
    </row>
    <row r="94" spans="1:5" s="145" customFormat="1" ht="30" x14ac:dyDescent="0.25">
      <c r="A94" s="125">
        <v>9</v>
      </c>
      <c r="B94" s="133" t="s">
        <v>161</v>
      </c>
      <c r="C94" s="149"/>
      <c r="D94" s="131"/>
      <c r="E94" s="152"/>
    </row>
    <row r="95" spans="1:5" s="145" customFormat="1" ht="15" x14ac:dyDescent="0.25">
      <c r="A95" s="125">
        <v>10</v>
      </c>
      <c r="B95" s="133" t="s">
        <v>129</v>
      </c>
      <c r="C95" s="149"/>
      <c r="D95" s="131"/>
      <c r="E95" s="152"/>
    </row>
    <row r="96" spans="1:5" s="145" customFormat="1" ht="15" x14ac:dyDescent="0.25">
      <c r="A96" s="125">
        <v>11</v>
      </c>
      <c r="B96" s="133" t="s">
        <v>153</v>
      </c>
      <c r="C96" s="149"/>
      <c r="D96" s="131"/>
      <c r="E96" s="152"/>
    </row>
    <row r="97" spans="1:14" ht="45" x14ac:dyDescent="0.25">
      <c r="A97" s="118">
        <v>12</v>
      </c>
      <c r="B97" s="119" t="s">
        <v>154</v>
      </c>
      <c r="C97" s="149"/>
    </row>
    <row r="98" spans="1:14" ht="30" x14ac:dyDescent="0.25">
      <c r="A98" s="118">
        <v>13</v>
      </c>
      <c r="B98" s="119" t="s">
        <v>191</v>
      </c>
      <c r="C98" s="149"/>
    </row>
    <row r="99" spans="1:14" ht="60" x14ac:dyDescent="0.25">
      <c r="A99" s="125">
        <v>14</v>
      </c>
      <c r="B99" s="133" t="s">
        <v>208</v>
      </c>
      <c r="C99" s="149"/>
    </row>
    <row r="100" spans="1:14" ht="30" x14ac:dyDescent="0.25">
      <c r="A100" s="125">
        <v>15</v>
      </c>
      <c r="B100" s="133" t="s">
        <v>221</v>
      </c>
      <c r="C100" s="149"/>
    </row>
    <row r="101" spans="1:14" ht="14.25" x14ac:dyDescent="0.2">
      <c r="A101" s="120"/>
      <c r="B101" s="140" t="s">
        <v>34</v>
      </c>
      <c r="C101" s="149"/>
    </row>
    <row r="102" spans="1:14" ht="30" x14ac:dyDescent="0.25">
      <c r="A102" s="117">
        <v>1</v>
      </c>
      <c r="B102" s="121" t="s">
        <v>184</v>
      </c>
    </row>
    <row r="103" spans="1:14" ht="30" x14ac:dyDescent="0.25">
      <c r="A103" s="117">
        <v>2</v>
      </c>
      <c r="B103" s="121" t="s">
        <v>185</v>
      </c>
    </row>
    <row r="104" spans="1:14" ht="15" x14ac:dyDescent="0.25">
      <c r="A104" s="117">
        <v>3</v>
      </c>
      <c r="B104" s="112" t="s">
        <v>179</v>
      </c>
      <c r="C104" s="149"/>
      <c r="F104" s="148"/>
      <c r="N104" s="148"/>
    </row>
    <row r="105" spans="1:14" ht="15" x14ac:dyDescent="0.25">
      <c r="A105" s="117">
        <v>4</v>
      </c>
      <c r="B105" s="112" t="s">
        <v>207</v>
      </c>
      <c r="C105" s="149"/>
      <c r="F105" s="148"/>
      <c r="N105" s="148"/>
    </row>
    <row r="106" spans="1:14" ht="15" x14ac:dyDescent="0.25">
      <c r="A106" s="117">
        <v>5</v>
      </c>
      <c r="B106" s="112" t="s">
        <v>217</v>
      </c>
      <c r="C106" s="149"/>
      <c r="F106" s="148"/>
      <c r="N106" s="148"/>
    </row>
    <row r="107" spans="1:14" ht="15" x14ac:dyDescent="0.25">
      <c r="A107" s="117">
        <v>6</v>
      </c>
      <c r="B107" s="112" t="s">
        <v>214</v>
      </c>
      <c r="C107" s="149"/>
      <c r="F107" s="148"/>
      <c r="N107" s="148"/>
    </row>
    <row r="108" spans="1:14" ht="14.25" x14ac:dyDescent="0.2">
      <c r="A108" s="122"/>
      <c r="B108" s="135" t="s">
        <v>3</v>
      </c>
      <c r="C108" s="149"/>
    </row>
    <row r="109" spans="1:14" ht="15" x14ac:dyDescent="0.25">
      <c r="A109" s="117">
        <v>1</v>
      </c>
      <c r="B109" s="124" t="s">
        <v>186</v>
      </c>
    </row>
    <row r="110" spans="1:14" ht="15" x14ac:dyDescent="0.25">
      <c r="A110" s="117">
        <v>2</v>
      </c>
      <c r="B110" s="124" t="s">
        <v>177</v>
      </c>
    </row>
    <row r="111" spans="1:14" s="1" customFormat="1" ht="15" x14ac:dyDescent="0.25">
      <c r="A111" s="127"/>
      <c r="B111" s="141" t="s">
        <v>52</v>
      </c>
      <c r="C111" s="149"/>
      <c r="D111" s="130"/>
      <c r="E111" s="152"/>
    </row>
    <row r="112" spans="1:14" s="1" customFormat="1" ht="30" x14ac:dyDescent="0.25">
      <c r="A112" s="117">
        <v>1</v>
      </c>
      <c r="B112" s="124" t="s">
        <v>164</v>
      </c>
      <c r="C112" s="153"/>
      <c r="D112" s="130"/>
      <c r="E112" s="152"/>
    </row>
    <row r="113" spans="1:5" s="147" customFormat="1" ht="15" x14ac:dyDescent="0.25">
      <c r="A113" s="125">
        <v>2</v>
      </c>
      <c r="B113" s="126" t="s">
        <v>125</v>
      </c>
      <c r="C113" s="153"/>
      <c r="D113" s="146"/>
      <c r="E113" s="152"/>
    </row>
    <row r="114" spans="1:5" s="147" customFormat="1" ht="15" x14ac:dyDescent="0.25">
      <c r="A114" s="125">
        <v>3</v>
      </c>
      <c r="B114" s="126" t="s">
        <v>126</v>
      </c>
      <c r="C114" s="150"/>
      <c r="D114" s="146"/>
      <c r="E114" s="152"/>
    </row>
    <row r="115" spans="1:5" s="147" customFormat="1" ht="30" x14ac:dyDescent="0.25">
      <c r="A115" s="125">
        <v>4</v>
      </c>
      <c r="B115" s="126" t="s">
        <v>188</v>
      </c>
      <c r="C115" s="151"/>
      <c r="D115" s="146"/>
      <c r="E115" s="152"/>
    </row>
    <row r="116" spans="1:5" s="1" customFormat="1" ht="15" x14ac:dyDescent="0.25">
      <c r="A116" s="127"/>
      <c r="B116" s="141" t="s">
        <v>50</v>
      </c>
      <c r="C116" s="149"/>
      <c r="D116" s="130"/>
      <c r="E116" s="152"/>
    </row>
    <row r="117" spans="1:5" s="147" customFormat="1" ht="15" x14ac:dyDescent="0.25">
      <c r="A117" s="125">
        <v>1</v>
      </c>
      <c r="B117" s="126" t="s">
        <v>180</v>
      </c>
      <c r="C117" s="153"/>
      <c r="D117" s="146"/>
      <c r="E117" s="152"/>
    </row>
    <row r="118" spans="1:5" s="1" customFormat="1" ht="15" x14ac:dyDescent="0.25">
      <c r="A118" s="127"/>
      <c r="B118" s="141" t="s">
        <v>35</v>
      </c>
      <c r="C118" s="153"/>
      <c r="D118" s="130"/>
      <c r="E118" s="152"/>
    </row>
    <row r="119" spans="1:5" s="1" customFormat="1" ht="15" x14ac:dyDescent="0.25">
      <c r="A119" s="117">
        <v>1</v>
      </c>
      <c r="B119" s="124" t="s">
        <v>124</v>
      </c>
      <c r="C119" s="153"/>
      <c r="D119" s="129"/>
      <c r="E119" s="152"/>
    </row>
    <row r="120" spans="1:5" s="1" customFormat="1" ht="15" x14ac:dyDescent="0.25">
      <c r="A120" s="117">
        <v>2</v>
      </c>
      <c r="B120" s="124" t="s">
        <v>147</v>
      </c>
      <c r="C120" s="153"/>
      <c r="D120" s="129"/>
      <c r="E120" s="152"/>
    </row>
    <row r="121" spans="1:5" x14ac:dyDescent="0.2">
      <c r="B121" s="142"/>
    </row>
    <row r="122" spans="1:5" x14ac:dyDescent="0.2">
      <c r="B122" s="142"/>
    </row>
    <row r="125" spans="1:5" x14ac:dyDescent="0.2">
      <c r="B125" s="142"/>
    </row>
    <row r="126" spans="1:5" x14ac:dyDescent="0.2">
      <c r="B126" s="142"/>
    </row>
  </sheetData>
  <mergeCells count="6">
    <mergeCell ref="A5:B5"/>
    <mergeCell ref="A6:B6"/>
    <mergeCell ref="A7:B7"/>
    <mergeCell ref="A2:B2"/>
    <mergeCell ref="A3:B3"/>
    <mergeCell ref="A4:B4"/>
  </mergeCells>
  <phoneticPr fontId="5" type="noConversion"/>
  <pageMargins left="0.2" right="0.2" top="0.27" bottom="0.24" header="0.17" footer="0.16"/>
  <pageSetup paperSize="9" orientation="landscape" r:id="rId1"/>
  <headerFooter alignWithMargins="0">
    <oddFooter>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25" sqref="C25"/>
    </sheetView>
  </sheetViews>
  <sheetFormatPr defaultRowHeight="12.75" x14ac:dyDescent="0.2"/>
  <cols>
    <col min="1" max="1" width="4.140625" customWidth="1"/>
    <col min="2" max="2" width="68.42578125" customWidth="1"/>
    <col min="3" max="3" width="20.5703125" customWidth="1"/>
  </cols>
  <sheetData>
    <row r="1" spans="1:3" x14ac:dyDescent="0.2">
      <c r="A1" s="89"/>
      <c r="B1" s="90" t="s">
        <v>96</v>
      </c>
      <c r="C1" s="91"/>
    </row>
    <row r="2" spans="1:3" x14ac:dyDescent="0.2">
      <c r="A2" s="92">
        <v>1</v>
      </c>
      <c r="B2" s="93" t="s">
        <v>97</v>
      </c>
      <c r="C2" s="94">
        <v>1500000</v>
      </c>
    </row>
    <row r="3" spans="1:3" x14ac:dyDescent="0.2">
      <c r="A3" s="92">
        <v>2</v>
      </c>
      <c r="B3" s="93" t="s">
        <v>98</v>
      </c>
      <c r="C3" s="94"/>
    </row>
    <row r="4" spans="1:3" x14ac:dyDescent="0.2">
      <c r="A4" s="92">
        <v>3</v>
      </c>
      <c r="B4" s="93" t="s">
        <v>99</v>
      </c>
      <c r="C4" s="94"/>
    </row>
    <row r="5" spans="1:3" x14ac:dyDescent="0.2">
      <c r="A5" s="92">
        <v>4</v>
      </c>
      <c r="B5" s="93" t="s">
        <v>100</v>
      </c>
      <c r="C5" s="94"/>
    </row>
    <row r="6" spans="1:3" x14ac:dyDescent="0.2">
      <c r="A6" s="92">
        <v>5</v>
      </c>
      <c r="B6" s="93" t="s">
        <v>101</v>
      </c>
      <c r="C6" s="94"/>
    </row>
    <row r="7" spans="1:3" x14ac:dyDescent="0.2">
      <c r="A7" s="95"/>
      <c r="B7" s="96" t="s">
        <v>102</v>
      </c>
      <c r="C7" s="97">
        <f>SUM(C2:C6)</f>
        <v>1500000</v>
      </c>
    </row>
    <row r="8" spans="1:3" x14ac:dyDescent="0.2">
      <c r="A8" s="93">
        <v>1</v>
      </c>
      <c r="B8" s="93" t="s">
        <v>103</v>
      </c>
      <c r="C8" s="94">
        <v>80000</v>
      </c>
    </row>
    <row r="9" spans="1:3" x14ac:dyDescent="0.2">
      <c r="A9" s="93">
        <v>2</v>
      </c>
      <c r="B9" s="93" t="s">
        <v>104</v>
      </c>
      <c r="C9" s="94">
        <v>50000</v>
      </c>
    </row>
    <row r="10" spans="1:3" x14ac:dyDescent="0.2">
      <c r="A10" s="92">
        <v>3</v>
      </c>
      <c r="B10" s="93" t="s">
        <v>105</v>
      </c>
      <c r="C10" s="94">
        <v>50000</v>
      </c>
    </row>
    <row r="11" spans="1:3" x14ac:dyDescent="0.2">
      <c r="A11" s="92">
        <v>4</v>
      </c>
      <c r="B11" s="93" t="s">
        <v>106</v>
      </c>
      <c r="C11" s="94">
        <v>50000</v>
      </c>
    </row>
    <row r="12" spans="1:3" x14ac:dyDescent="0.2">
      <c r="A12" s="92">
        <v>5</v>
      </c>
      <c r="B12" s="93" t="s">
        <v>107</v>
      </c>
      <c r="C12" s="94">
        <v>80000</v>
      </c>
    </row>
    <row r="13" spans="1:3" x14ac:dyDescent="0.2">
      <c r="A13" s="92">
        <v>6</v>
      </c>
      <c r="B13" s="111" t="s">
        <v>119</v>
      </c>
      <c r="C13" s="110">
        <v>200000</v>
      </c>
    </row>
    <row r="14" spans="1:3" x14ac:dyDescent="0.2">
      <c r="A14" s="95"/>
      <c r="B14" s="96" t="s">
        <v>108</v>
      </c>
      <c r="C14" s="97">
        <f>SUM(C8:C13)</f>
        <v>510000</v>
      </c>
    </row>
    <row r="15" spans="1:3" x14ac:dyDescent="0.2">
      <c r="A15" s="98">
        <v>1</v>
      </c>
      <c r="B15" s="107" t="s">
        <v>112</v>
      </c>
      <c r="C15" s="115">
        <v>200000</v>
      </c>
    </row>
    <row r="16" spans="1:3" x14ac:dyDescent="0.2">
      <c r="A16" s="98">
        <v>2</v>
      </c>
      <c r="B16" s="99" t="s">
        <v>110</v>
      </c>
      <c r="C16" s="100">
        <v>60000</v>
      </c>
    </row>
    <row r="17" spans="1:3" x14ac:dyDescent="0.2">
      <c r="A17" s="98">
        <v>3</v>
      </c>
      <c r="B17" s="99" t="s">
        <v>109</v>
      </c>
      <c r="C17" s="100">
        <v>500000</v>
      </c>
    </row>
    <row r="18" spans="1:3" x14ac:dyDescent="0.2">
      <c r="A18" s="98">
        <v>4</v>
      </c>
      <c r="B18" s="99" t="s">
        <v>111</v>
      </c>
      <c r="C18" s="100">
        <v>500000</v>
      </c>
    </row>
    <row r="19" spans="1:3" ht="13.5" customHeight="1" x14ac:dyDescent="0.2">
      <c r="A19" s="113">
        <v>5</v>
      </c>
      <c r="B19" s="114" t="s">
        <v>118</v>
      </c>
      <c r="C19" s="100">
        <v>50000</v>
      </c>
    </row>
    <row r="20" spans="1:3" ht="13.5" customHeight="1" x14ac:dyDescent="0.2">
      <c r="A20" s="106">
        <v>6</v>
      </c>
      <c r="B20" s="114" t="s">
        <v>113</v>
      </c>
      <c r="C20" s="100">
        <v>40000</v>
      </c>
    </row>
    <row r="21" spans="1:3" ht="13.5" customHeight="1" x14ac:dyDescent="0.2">
      <c r="A21" s="108">
        <v>7</v>
      </c>
      <c r="B21" s="114" t="s">
        <v>114</v>
      </c>
      <c r="C21" s="100">
        <v>40000</v>
      </c>
    </row>
    <row r="22" spans="1:3" ht="13.5" customHeight="1" x14ac:dyDescent="0.2">
      <c r="A22" s="108">
        <v>8</v>
      </c>
      <c r="B22" s="107" t="s">
        <v>115</v>
      </c>
      <c r="C22" s="100">
        <v>50000</v>
      </c>
    </row>
    <row r="23" spans="1:3" ht="13.5" customHeight="1" x14ac:dyDescent="0.2">
      <c r="A23" s="108">
        <v>9</v>
      </c>
      <c r="B23" s="107" t="s">
        <v>120</v>
      </c>
      <c r="C23" s="100">
        <v>50000</v>
      </c>
    </row>
    <row r="24" spans="1:3" x14ac:dyDescent="0.2">
      <c r="A24" s="101"/>
      <c r="B24" s="109" t="s">
        <v>108</v>
      </c>
      <c r="C24" s="102">
        <f>SUM(C15:C23)</f>
        <v>1490000</v>
      </c>
    </row>
    <row r="25" spans="1:3" x14ac:dyDescent="0.2">
      <c r="A25" s="103"/>
      <c r="B25" s="104"/>
      <c r="C25" s="105">
        <f>SUM(C24,C14,C7)</f>
        <v>3500000</v>
      </c>
    </row>
    <row r="27" spans="1:3" x14ac:dyDescent="0.2">
      <c r="B27" s="75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проектиране</vt:lpstr>
      <vt:lpstr>СМР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cp:lastPrinted>2026-04-21T08:07:48Z</cp:lastPrinted>
  <dcterms:created xsi:type="dcterms:W3CDTF">2008-07-29T08:51:22Z</dcterms:created>
  <dcterms:modified xsi:type="dcterms:W3CDTF">2026-08-13T12:54:01Z</dcterms:modified>
</cp:coreProperties>
</file>